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835"/>
  </bookViews>
  <sheets>
    <sheet name="lдома" sheetId="1" r:id="rId1"/>
  </sheets>
  <definedNames>
    <definedName name="_xlnm._FilterDatabase" localSheetId="0" hidden="1">lдома!$B$4:$I$104</definedName>
    <definedName name="sql_по_домам_рабочий__3" localSheetId="0">lдома!$B$4:$I$104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I12" i="1"/>
  <c r="I13" i="1"/>
  <c r="I14" i="1"/>
  <c r="I17" i="1"/>
  <c r="I18" i="1"/>
  <c r="I37" i="1"/>
  <c r="I45" i="1"/>
  <c r="I46" i="1"/>
  <c r="I47" i="1"/>
  <c r="I49" i="1"/>
  <c r="I50" i="1"/>
  <c r="I51" i="1"/>
  <c r="I52" i="1"/>
  <c r="I54" i="1"/>
  <c r="I55" i="1"/>
  <c r="I56" i="1"/>
  <c r="I57" i="1"/>
  <c r="I58" i="1"/>
  <c r="I59" i="1"/>
  <c r="I64" i="1"/>
  <c r="I63" i="1"/>
  <c r="I67" i="1"/>
  <c r="I71" i="1"/>
  <c r="I72" i="1"/>
  <c r="I76" i="1"/>
  <c r="I79" i="1"/>
  <c r="I80" i="1"/>
  <c r="I82" i="1"/>
  <c r="I83" i="1"/>
  <c r="I84" i="1"/>
  <c r="I91" i="1"/>
  <c r="I26" i="1"/>
  <c r="I23" i="1"/>
  <c r="I19" i="1"/>
  <c r="I41" i="1"/>
  <c r="I29" i="1"/>
  <c r="I77" i="1"/>
  <c r="I43" i="1"/>
  <c r="I62" i="1"/>
  <c r="I74" i="1"/>
  <c r="I75" i="1"/>
  <c r="I81" i="1"/>
  <c r="I42" i="1"/>
  <c r="I66" i="1"/>
  <c r="I61" i="1"/>
  <c r="I15" i="1"/>
  <c r="I65" i="1"/>
  <c r="I87" i="1"/>
  <c r="I88" i="1"/>
  <c r="I90" i="1"/>
  <c r="I89" i="1"/>
  <c r="I53" i="1"/>
  <c r="I48" i="1"/>
  <c r="I44" i="1"/>
  <c r="I33" i="1"/>
  <c r="I34" i="1"/>
  <c r="I69" i="1"/>
  <c r="I70" i="1"/>
  <c r="I73" i="1"/>
  <c r="I40" i="1"/>
  <c r="I39" i="1"/>
  <c r="I27" i="1"/>
  <c r="I86" i="1"/>
  <c r="I22" i="1"/>
  <c r="I25" i="1"/>
  <c r="I60" i="1"/>
  <c r="I85" i="1"/>
  <c r="I16" i="1"/>
  <c r="I78" i="1"/>
  <c r="I28" i="1"/>
  <c r="I30" i="1"/>
  <c r="I31" i="1"/>
  <c r="I32" i="1"/>
  <c r="I36" i="1"/>
  <c r="I35" i="1"/>
  <c r="I24" i="1"/>
  <c r="I20" i="1"/>
  <c r="I21" i="1"/>
  <c r="I68" i="1"/>
  <c r="I38" i="1"/>
  <c r="I5" i="1"/>
  <c r="I8" i="1"/>
  <c r="I9" i="1"/>
  <c r="I7" i="1"/>
  <c r="I6" i="1"/>
  <c r="I103" i="1"/>
  <c r="I97" i="1"/>
  <c r="I95" i="1"/>
  <c r="I98" i="1"/>
  <c r="I10" i="1"/>
  <c r="I99" i="1"/>
  <c r="I11" i="1"/>
  <c r="I101" i="1"/>
  <c r="I100" i="1"/>
  <c r="I102" i="1"/>
  <c r="I96" i="1"/>
  <c r="I104" i="1"/>
  <c r="I93" i="1"/>
  <c r="I94" i="1"/>
  <c r="I92" i="1"/>
</calcChain>
</file>

<file path=xl/connections.xml><?xml version="1.0" encoding="utf-8"?>
<connections xmlns="http://schemas.openxmlformats.org/spreadsheetml/2006/main">
  <connection id="1" name="sql_по домам рабочий (3)" type="6" refreshedVersion="6" background="1" saveData="1">
    <textPr codePage="65001" sourceFile="C:\Users\IT-1\Downloads\sql_по домам рабочий (3).csv" decimal="," thousands=" " semicolon="1">
      <textFields count="21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<sst xmlns="http://schemas.openxmlformats.org/spreadsheetml/2006/main" count="213" uniqueCount="114">
  <si>
    <t>Тариф</t>
  </si>
  <si>
    <t>Площадь</t>
  </si>
  <si>
    <t>г. Чита, мкр. 4-й, д. 38</t>
  </si>
  <si>
    <t>г. Чита, мкр. 5-й, д. 26</t>
  </si>
  <si>
    <t>г. Чита, мкр. 5-й, д. 30</t>
  </si>
  <si>
    <t>г. Чита, мкр. 6-й, д. 17</t>
  </si>
  <si>
    <t>г. Чита, мкр. 9-й, д. 2</t>
  </si>
  <si>
    <t>г. Чита, ул. Декабристов, д. 2, лит. а</t>
  </si>
  <si>
    <t>г. Чита, ул. Комсомольская, д. 105</t>
  </si>
  <si>
    <t>г. Чита, ул. Космонавтов, д. 12</t>
  </si>
  <si>
    <t>г. Чита, ул. Красной Звезды, д. 12</t>
  </si>
  <si>
    <t>г. Чита, ул. Красной Звезды, д. 2</t>
  </si>
  <si>
    <t>г. Чита, ул. Красных Коммунаров, д. 23</t>
  </si>
  <si>
    <t>г. Чита, ул. Курнатовского, д. 81</t>
  </si>
  <si>
    <t>г. Чита, ул. Лазо, д. 28</t>
  </si>
  <si>
    <t>г. Чита, ул. Ленина, д. 29</t>
  </si>
  <si>
    <t>г. Чита, ул. Ленина, д. 43</t>
  </si>
  <si>
    <t>г. Чита, ул. Малая, д. 10</t>
  </si>
  <si>
    <t>г. Чита, ул. Матвеева, д. 34</t>
  </si>
  <si>
    <t>г. Чита, ул. Недорезова, д. 30</t>
  </si>
  <si>
    <t>г. Чита, ул. Нерчинско-Заводская, д. 3</t>
  </si>
  <si>
    <t>г. Чита, ул. Новобульварная, д. 6</t>
  </si>
  <si>
    <t>г. Чита, ул. Новобульварная, д. 38</t>
  </si>
  <si>
    <t>г. Чита, ул. Петровско-Заводская, д. 54</t>
  </si>
  <si>
    <t>г. Чита, ул. Ползунова, д. 13</t>
  </si>
  <si>
    <t>г. Чита, ул. Ползунова, д. 26</t>
  </si>
  <si>
    <t>г. Чита, ул. Советская, д. 21</t>
  </si>
  <si>
    <t>г. Чита, ул. Токмакова, д. 21</t>
  </si>
  <si>
    <t>г. Чита, ул. Усуглинская, д. 13</t>
  </si>
  <si>
    <t>г. Чита, ул. Чкалова, д. 132</t>
  </si>
  <si>
    <t>г. Чита, ул. Шевченко, д. 26</t>
  </si>
  <si>
    <t>г. Чита, ул. Шилова, д. 19</t>
  </si>
  <si>
    <t>г. Чита, ул. Яковлева, д. 37</t>
  </si>
  <si>
    <t>г. Чита, ул. 1-я Кооперативная, д. 31</t>
  </si>
  <si>
    <t>г. Чита, мкр. Северный, д. 47</t>
  </si>
  <si>
    <t>г. Чита, мкр. Батарейный, д. 9</t>
  </si>
  <si>
    <t>г. Чита, ул. Ингодинская, д. 27</t>
  </si>
  <si>
    <t>г. Чита, ул. Ангарская, д. 17</t>
  </si>
  <si>
    <t>г. Чита, ул. Столярова, д. 39</t>
  </si>
  <si>
    <t>г. Чита, ул. Карла Маркса, д. 10</t>
  </si>
  <si>
    <t>г. Чита, ул. Новобульварная, д. 24</t>
  </si>
  <si>
    <t>г. Чита, ул. Проезжая, д. 23</t>
  </si>
  <si>
    <t>г. Чита, ул. Проезжая, д. 25</t>
  </si>
  <si>
    <t>г. Чита, ул. Хабаровская, д. 1</t>
  </si>
  <si>
    <t>г. Чита, ул. Казачья, д. 38</t>
  </si>
  <si>
    <t>г. Чита, ул. Новодолиновская, д. 18</t>
  </si>
  <si>
    <t>г. Чита, ул. Новобульварная, д. 2</t>
  </si>
  <si>
    <t>г. Чита, мкр. 5-й, д. 36, лит. А</t>
  </si>
  <si>
    <t>г. Чита, ул. Новобульварная, д. 82, лит. а</t>
  </si>
  <si>
    <t>г. Чита, ул. Энтузиастов, д. 54</t>
  </si>
  <si>
    <t>г. Чита, ул. Энтузиастов, д. 92</t>
  </si>
  <si>
    <t>г. Чита, ул. Юности, д. 23</t>
  </si>
  <si>
    <t>г. Чита, ул. Юности, д. 21</t>
  </si>
  <si>
    <t>г. Чита, ул. Ленина, д. 151</t>
  </si>
  <si>
    <t>г. Чита, ул. Красной Звезды, д. 16</t>
  </si>
  <si>
    <t>г. Чита, ул. Кирова, д. 8</t>
  </si>
  <si>
    <t>г. Чита, ул. Баранского, д. 98, лит. а</t>
  </si>
  <si>
    <t>г. Чита, ул. Бутина, д. 127</t>
  </si>
  <si>
    <t>г. Чита, ул. Подгорбунского, д. 55</t>
  </si>
  <si>
    <t>г. Чита, ул. Подгорбунского, д. 55, лит. а</t>
  </si>
  <si>
    <t>г. Чита, ул. Ползунова, д. 27</t>
  </si>
  <si>
    <t>г. Чита, ул. Зоотехническая, д. 2, лит. б</t>
  </si>
  <si>
    <t>г. Чита, ул. Зоотехническая, д. 2, лит. а</t>
  </si>
  <si>
    <t>г. Чита, ул. 3-я Каштакская, д. 1, лит. А</t>
  </si>
  <si>
    <t>г. Чита, ул. Энтузиастов, д. 52</t>
  </si>
  <si>
    <t>г. Чита, мкр. Северный, д. 35</t>
  </si>
  <si>
    <t>г. Чита, пер. Железобетонный, д. 8</t>
  </si>
  <si>
    <t>г. Чита, ул. Нечаева, д. 17, лит. в</t>
  </si>
  <si>
    <t>г. Чита, ул. Шилова, д. 6, лит. а</t>
  </si>
  <si>
    <t>г. Чита, мкр. 6-й, д. 1</t>
  </si>
  <si>
    <t>г. Чита, ул. Строителей, д. 5</t>
  </si>
  <si>
    <t>г. Чита, ул. Автогенная, д. 8</t>
  </si>
  <si>
    <t>г. Чита, ул. Анохина, д. 93, секц. 1</t>
  </si>
  <si>
    <t>г. Чита, ул. Анохина, д. 93, секц. 2</t>
  </si>
  <si>
    <t>г. Чита, ул. Байкальская, д. 14</t>
  </si>
  <si>
    <t>г. Чита, ул. Верхоленская, д. 18</t>
  </si>
  <si>
    <t>г. Чита, ул. Ватутина, д. 18</t>
  </si>
  <si>
    <t>г. Чита, мкр. Царский, д. 2</t>
  </si>
  <si>
    <t>г. Чита, мкр. Осетровка, д. 10</t>
  </si>
  <si>
    <t>г. Чита, мкр. Осетровка, д. 7</t>
  </si>
  <si>
    <t>г. Чита, ул. Пехотная, д. 9</t>
  </si>
  <si>
    <t>г. Чита, ул. Дивизионная, д. 2</t>
  </si>
  <si>
    <t>г. Балей, ул. Якимова, д. 6</t>
  </si>
  <si>
    <t>г. Борзя, ул. Промышленная, д. 41</t>
  </si>
  <si>
    <t>г. Борзя, ул. Смирнова, д. 51</t>
  </si>
  <si>
    <t>г. Борзя, ул. Лазо, д. 14</t>
  </si>
  <si>
    <t>г. Борзя, ул. Гурьева 79 квартал, д. 13</t>
  </si>
  <si>
    <t>пгт. Шерловая Гора, ул. Дзержинского, д. 7</t>
  </si>
  <si>
    <t>пгт. Забайкальск, ул. Комсомольская, д. 37</t>
  </si>
  <si>
    <t>п/ст. Даурия, ул. ДОС, д. 790</t>
  </si>
  <si>
    <t>пгт. Карымское, ул. Ленинградская, д. 15</t>
  </si>
  <si>
    <t>г. Нерчинск, ул. Бекетова, д. 1</t>
  </si>
  <si>
    <t>пгт. Кокуй, ул. Заводская, д. 15</t>
  </si>
  <si>
    <t>г. Хилок, ул. Калинина, д. 12</t>
  </si>
  <si>
    <t>пгт. Новокручининский, ул. Фабричная, д. 3</t>
  </si>
  <si>
    <t>пгт. Новокручининский, ул. Фабричная, д. 1</t>
  </si>
  <si>
    <t>пгт. Новокручининский, ул. Фабричная, д. 7</t>
  </si>
  <si>
    <t>п/ст. Лесная, ул. Таежная, д. 6</t>
  </si>
  <si>
    <t>с. Карповка, ул. Военный Городок, д. 4</t>
  </si>
  <si>
    <t>г. Шилка, ул. Партизанская, д. 41, лит. Б</t>
  </si>
  <si>
    <t>г. Шилка, ул. Соболева, д. 3</t>
  </si>
  <si>
    <t>г. Шилка, ул. Балябина, д. 73</t>
  </si>
  <si>
    <t>Адрес</t>
  </si>
  <si>
    <t>Оплачено</t>
  </si>
  <si>
    <t>Всего начислено</t>
  </si>
  <si>
    <t>Р/с</t>
  </si>
  <si>
    <t>№</t>
  </si>
  <si>
    <t>взносы</t>
  </si>
  <si>
    <t>пеня</t>
  </si>
  <si>
    <t>Задолженность по взносам</t>
  </si>
  <si>
    <t>% сбора</t>
  </si>
  <si>
    <t>Спец счет</t>
  </si>
  <si>
    <t>Приложение 1</t>
  </si>
  <si>
    <t>Реестр многоквартирных домов, исполнивших свои обязательства в рамках уведомления Государственной инспекции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</si>
</sst>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0" fontId="7" fillId="0" borderId="0" xfId="0" applyFont="1"/>
    <xf numFmtId="0" fontId="7" fillId="2" borderId="1" xfId="0" applyFont="1" applyFill="1" applyBorder="1"/>
    <xf numFmtId="49" fontId="7" fillId="2" borderId="1" xfId="0" applyNumberFormat="1" applyFont="1" applyFill="1" applyBorder="1"/>
    <xf numFmtId="4" fontId="7" fillId="2" borderId="1" xfId="0" applyNumberFormat="1" applyFont="1" applyFill="1" applyBorder="1"/>
    <xf numFmtId="4" fontId="7" fillId="2" borderId="4" xfId="0" applyNumberFormat="1" applyFont="1" applyFill="1" applyBorder="1"/>
    <xf numFmtId="10" fontId="7" fillId="2" borderId="1" xfId="0" applyNumberFormat="1" applyFont="1" applyFill="1" applyBorder="1"/>
    <xf numFmtId="0" fontId="0" fillId="2" borderId="0" xfId="0" applyFill="1"/>
    <xf numFmtId="0" fontId="0" fillId="0" borderId="0" xfId="0" applyBorder="1"/>
    <xf numFmtId="0" fontId="2" fillId="0" borderId="0" xfId="0" applyFont="1" applyBorder="1"/>
    <xf numFmtId="0" fontId="7" fillId="2" borderId="4" xfId="0" applyFont="1" applyFill="1" applyBorder="1"/>
    <xf numFmtId="49" fontId="7" fillId="2" borderId="4" xfId="0" applyNumberFormat="1" applyFont="1" applyFill="1" applyBorder="1"/>
    <xf numFmtId="10" fontId="7" fillId="2" borderId="4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 2 2" xfId="3"/>
    <cellStyle name="Обычный 3" xfId="1"/>
    <cellStyle name="Обычный 3 2" xfId="4"/>
    <cellStyle name="Обычный 4" xfId="5"/>
    <cellStyle name="Процентный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ql_по домам рабочий (3)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"/>
  <sheetViews>
    <sheetView tabSelected="1" workbookViewId="0">
      <selection activeCell="K38" sqref="K38"/>
    </sheetView>
  </sheetViews>
  <sheetFormatPr defaultRowHeight="15" x14ac:dyDescent="0.25"/>
  <cols>
    <col min="1" max="1" width="9.140625" style="4"/>
    <col min="2" max="2" width="66.5703125" style="4" customWidth="1"/>
    <col min="3" max="3" width="14.140625" style="4" hidden="1" customWidth="1"/>
    <col min="4" max="4" width="9.28515625" style="4" hidden="1" customWidth="1"/>
    <col min="5" max="5" width="9.42578125" style="4" hidden="1" customWidth="1"/>
    <col min="6" max="6" width="15" style="4" hidden="1" customWidth="1"/>
    <col min="7" max="7" width="12.140625" style="4" hidden="1" customWidth="1"/>
    <col min="8" max="8" width="11.42578125" style="4" hidden="1" customWidth="1"/>
    <col min="9" max="9" width="15.85546875" style="4" hidden="1" customWidth="1"/>
    <col min="10" max="10" width="13.28515625" style="4" customWidth="1"/>
  </cols>
  <sheetData>
    <row r="1" spans="1:30" ht="30.75" customHeight="1" x14ac:dyDescent="0.25">
      <c r="A1" s="19" t="s">
        <v>112</v>
      </c>
      <c r="B1" s="20"/>
      <c r="C1" s="20"/>
      <c r="D1" s="20"/>
      <c r="E1" s="20"/>
      <c r="F1" s="20"/>
      <c r="G1" s="20"/>
      <c r="H1" s="20"/>
      <c r="I1" s="20"/>
      <c r="J1" s="21"/>
    </row>
    <row r="2" spans="1:30" ht="45" customHeight="1" x14ac:dyDescent="0.25">
      <c r="A2" s="16" t="s">
        <v>113</v>
      </c>
      <c r="B2" s="17"/>
      <c r="C2" s="17"/>
      <c r="D2" s="17"/>
      <c r="E2" s="17"/>
      <c r="F2" s="17"/>
      <c r="G2" s="17"/>
      <c r="H2" s="17"/>
      <c r="I2" s="17"/>
      <c r="J2" s="18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s="1" customFormat="1" ht="15" customHeight="1" x14ac:dyDescent="0.25">
      <c r="A3" s="22" t="s">
        <v>106</v>
      </c>
      <c r="B3" s="24" t="s">
        <v>102</v>
      </c>
      <c r="C3" s="24" t="s">
        <v>105</v>
      </c>
      <c r="D3" s="24" t="s">
        <v>0</v>
      </c>
      <c r="E3" s="24" t="s">
        <v>1</v>
      </c>
      <c r="F3" s="23" t="s">
        <v>104</v>
      </c>
      <c r="G3" s="23"/>
      <c r="H3" s="24" t="s">
        <v>103</v>
      </c>
      <c r="I3" s="25" t="s">
        <v>109</v>
      </c>
      <c r="J3" s="22" t="s">
        <v>110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s="1" customFormat="1" x14ac:dyDescent="0.25">
      <c r="A4" s="22"/>
      <c r="B4" s="24"/>
      <c r="C4" s="24"/>
      <c r="D4" s="24"/>
      <c r="E4" s="24"/>
      <c r="F4" s="2" t="s">
        <v>107</v>
      </c>
      <c r="G4" s="3" t="s">
        <v>108</v>
      </c>
      <c r="H4" s="24"/>
      <c r="I4" s="25"/>
      <c r="J4" s="2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s="10" customFormat="1" x14ac:dyDescent="0.25">
      <c r="A5" s="13">
        <v>1</v>
      </c>
      <c r="B5" s="14" t="s">
        <v>82</v>
      </c>
      <c r="C5" s="14" t="s">
        <v>111</v>
      </c>
      <c r="D5" s="8">
        <v>5.6</v>
      </c>
      <c r="E5" s="8">
        <v>945.4</v>
      </c>
      <c r="F5" s="8">
        <v>259417.76</v>
      </c>
      <c r="G5" s="8">
        <v>0</v>
      </c>
      <c r="H5" s="8">
        <v>137351.94</v>
      </c>
      <c r="I5" s="8">
        <f>F5-H5</f>
        <v>122065.82</v>
      </c>
      <c r="J5" s="15">
        <f t="shared" ref="J5:J24" si="0">H5/F5</f>
        <v>0.52946236217597442</v>
      </c>
    </row>
    <row r="6" spans="1:30" s="10" customFormat="1" x14ac:dyDescent="0.25">
      <c r="A6" s="5">
        <v>2</v>
      </c>
      <c r="B6" s="6" t="s">
        <v>86</v>
      </c>
      <c r="C6" s="6" t="s">
        <v>111</v>
      </c>
      <c r="D6" s="7">
        <v>5.6</v>
      </c>
      <c r="E6" s="7">
        <v>1044.8</v>
      </c>
      <c r="F6" s="7">
        <v>286693.12</v>
      </c>
      <c r="G6" s="7">
        <v>0</v>
      </c>
      <c r="H6" s="7">
        <v>150322.75</v>
      </c>
      <c r="I6" s="8">
        <f>F6-H6</f>
        <v>136370.37</v>
      </c>
      <c r="J6" s="9">
        <f>H6/F6</f>
        <v>0.52433330105724196</v>
      </c>
    </row>
    <row r="7" spans="1:30" s="10" customFormat="1" x14ac:dyDescent="0.25">
      <c r="A7" s="5">
        <v>3</v>
      </c>
      <c r="B7" s="6" t="s">
        <v>85</v>
      </c>
      <c r="C7" s="6" t="s">
        <v>111</v>
      </c>
      <c r="D7" s="7">
        <v>5.6</v>
      </c>
      <c r="E7" s="7">
        <v>5872.29</v>
      </c>
      <c r="F7" s="7">
        <v>1604546.3100000003</v>
      </c>
      <c r="G7" s="7">
        <v>0</v>
      </c>
      <c r="H7" s="7">
        <v>871603.21</v>
      </c>
      <c r="I7" s="8">
        <f>F7-H7</f>
        <v>732943.10000000033</v>
      </c>
      <c r="J7" s="9">
        <f>H7/F7</f>
        <v>0.54320850982481139</v>
      </c>
    </row>
    <row r="8" spans="1:30" s="10" customFormat="1" x14ac:dyDescent="0.25">
      <c r="A8" s="5">
        <v>4</v>
      </c>
      <c r="B8" s="6" t="s">
        <v>83</v>
      </c>
      <c r="C8" s="6" t="s">
        <v>111</v>
      </c>
      <c r="D8" s="7">
        <v>5.6</v>
      </c>
      <c r="E8" s="7">
        <v>856.1</v>
      </c>
      <c r="F8" s="7">
        <v>234913.84</v>
      </c>
      <c r="G8" s="7">
        <v>0</v>
      </c>
      <c r="H8" s="7">
        <v>127834.96</v>
      </c>
      <c r="I8" s="8">
        <f>F8-H8</f>
        <v>107078.87999999999</v>
      </c>
      <c r="J8" s="9">
        <f>H8/F8</f>
        <v>0.54417806971270832</v>
      </c>
    </row>
    <row r="9" spans="1:30" s="10" customFormat="1" x14ac:dyDescent="0.25">
      <c r="A9" s="5">
        <v>5</v>
      </c>
      <c r="B9" s="6" t="s">
        <v>84</v>
      </c>
      <c r="C9" s="6" t="s">
        <v>111</v>
      </c>
      <c r="D9" s="7">
        <v>5.6</v>
      </c>
      <c r="E9" s="7">
        <v>848.8</v>
      </c>
      <c r="F9" s="7">
        <v>232910.72</v>
      </c>
      <c r="G9" s="7">
        <v>0</v>
      </c>
      <c r="H9" s="7">
        <v>140834.17000000001</v>
      </c>
      <c r="I9" s="8">
        <f>F9-H9</f>
        <v>92076.549999999988</v>
      </c>
      <c r="J9" s="9">
        <f>H9/F9</f>
        <v>0.6046701929391658</v>
      </c>
    </row>
    <row r="10" spans="1:30" s="10" customFormat="1" x14ac:dyDescent="0.25">
      <c r="A10" s="5">
        <v>6</v>
      </c>
      <c r="B10" s="6" t="s">
        <v>91</v>
      </c>
      <c r="C10" s="6" t="s">
        <v>111</v>
      </c>
      <c r="D10" s="7">
        <v>5.6</v>
      </c>
      <c r="E10" s="7">
        <v>941.4</v>
      </c>
      <c r="F10" s="7">
        <v>258320.16</v>
      </c>
      <c r="G10" s="7">
        <v>0</v>
      </c>
      <c r="H10" s="7">
        <v>145911.78</v>
      </c>
      <c r="I10" s="8">
        <f>F10-H10</f>
        <v>112408.38</v>
      </c>
      <c r="J10" s="9">
        <f>H10/F10</f>
        <v>0.5648485971826589</v>
      </c>
    </row>
    <row r="11" spans="1:30" s="10" customFormat="1" x14ac:dyDescent="0.25">
      <c r="A11" s="5">
        <v>7</v>
      </c>
      <c r="B11" s="6" t="s">
        <v>93</v>
      </c>
      <c r="C11" s="6" t="s">
        <v>111</v>
      </c>
      <c r="D11" s="7">
        <v>6.7</v>
      </c>
      <c r="E11" s="7">
        <v>492.7</v>
      </c>
      <c r="F11" s="7">
        <v>161753.41</v>
      </c>
      <c r="G11" s="7">
        <v>0</v>
      </c>
      <c r="H11" s="7">
        <v>98626.81</v>
      </c>
      <c r="I11" s="8">
        <f>F11-H11</f>
        <v>63126.600000000006</v>
      </c>
      <c r="J11" s="9">
        <f>H11/F11</f>
        <v>0.60973558455429155</v>
      </c>
    </row>
    <row r="12" spans="1:30" s="10" customFormat="1" x14ac:dyDescent="0.25">
      <c r="A12" s="5">
        <v>8</v>
      </c>
      <c r="B12" s="6" t="s">
        <v>2</v>
      </c>
      <c r="C12" s="6" t="s">
        <v>111</v>
      </c>
      <c r="D12" s="7">
        <v>6.7</v>
      </c>
      <c r="E12" s="7">
        <v>3695.4</v>
      </c>
      <c r="F12" s="7">
        <v>1213051.52</v>
      </c>
      <c r="G12" s="7">
        <v>0</v>
      </c>
      <c r="H12" s="7">
        <v>635125.64</v>
      </c>
      <c r="I12" s="8">
        <f>F12-H12</f>
        <v>577925.88</v>
      </c>
      <c r="J12" s="9">
        <f>H12/F12</f>
        <v>0.52357680570731246</v>
      </c>
    </row>
    <row r="13" spans="1:30" s="10" customFormat="1" x14ac:dyDescent="0.25">
      <c r="A13" s="5">
        <v>9</v>
      </c>
      <c r="B13" s="6" t="s">
        <v>3</v>
      </c>
      <c r="C13" s="6" t="s">
        <v>111</v>
      </c>
      <c r="D13" s="7">
        <v>6.7</v>
      </c>
      <c r="E13" s="7">
        <v>3685.1</v>
      </c>
      <c r="F13" s="7">
        <v>1193104.2999999998</v>
      </c>
      <c r="G13" s="7">
        <v>0</v>
      </c>
      <c r="H13" s="7">
        <v>638356.4</v>
      </c>
      <c r="I13" s="8">
        <f>F13-H13</f>
        <v>554747.89999999979</v>
      </c>
      <c r="J13" s="9">
        <f>H13/F13</f>
        <v>0.53503821920682049</v>
      </c>
    </row>
    <row r="14" spans="1:30" s="10" customFormat="1" x14ac:dyDescent="0.25">
      <c r="A14" s="5">
        <v>10</v>
      </c>
      <c r="B14" s="6" t="s">
        <v>4</v>
      </c>
      <c r="C14" s="6" t="s">
        <v>111</v>
      </c>
      <c r="D14" s="7">
        <v>6.7</v>
      </c>
      <c r="E14" s="7">
        <v>4443.2</v>
      </c>
      <c r="F14" s="7">
        <v>1449562.06</v>
      </c>
      <c r="G14" s="7">
        <v>0</v>
      </c>
      <c r="H14" s="7">
        <v>785849.2</v>
      </c>
      <c r="I14" s="8">
        <f>F14-H14</f>
        <v>663712.8600000001</v>
      </c>
      <c r="J14" s="9">
        <f>H14/F14</f>
        <v>0.54212870334092489</v>
      </c>
    </row>
    <row r="15" spans="1:30" s="10" customFormat="1" x14ac:dyDescent="0.25">
      <c r="A15" s="5">
        <v>11</v>
      </c>
      <c r="B15" s="6" t="s">
        <v>47</v>
      </c>
      <c r="C15" s="6" t="s">
        <v>111</v>
      </c>
      <c r="D15" s="7">
        <v>7</v>
      </c>
      <c r="E15" s="7">
        <v>4689.5</v>
      </c>
      <c r="F15" s="7">
        <v>1167154.52</v>
      </c>
      <c r="G15" s="7">
        <v>0</v>
      </c>
      <c r="H15" s="7">
        <v>599489.02</v>
      </c>
      <c r="I15" s="8">
        <f>F15-H15</f>
        <v>567665.5</v>
      </c>
      <c r="J15" s="9">
        <f>H15/F15</f>
        <v>0.51363295067391768</v>
      </c>
    </row>
    <row r="16" spans="1:30" s="10" customFormat="1" x14ac:dyDescent="0.25">
      <c r="A16" s="5">
        <v>12</v>
      </c>
      <c r="B16" s="6" t="s">
        <v>69</v>
      </c>
      <c r="C16" s="6" t="s">
        <v>111</v>
      </c>
      <c r="D16" s="7">
        <v>7</v>
      </c>
      <c r="E16" s="7">
        <v>4850</v>
      </c>
      <c r="F16" s="7">
        <v>1663052.17</v>
      </c>
      <c r="G16" s="7">
        <v>0</v>
      </c>
      <c r="H16" s="7">
        <v>914570.6</v>
      </c>
      <c r="I16" s="8">
        <f>F16-H16</f>
        <v>748481.57</v>
      </c>
      <c r="J16" s="9">
        <f>H16/F16</f>
        <v>0.54993500294100817</v>
      </c>
    </row>
    <row r="17" spans="1:10" s="10" customFormat="1" x14ac:dyDescent="0.25">
      <c r="A17" s="5">
        <v>13</v>
      </c>
      <c r="B17" s="6" t="s">
        <v>5</v>
      </c>
      <c r="C17" s="6" t="s">
        <v>111</v>
      </c>
      <c r="D17" s="7">
        <v>6.7</v>
      </c>
      <c r="E17" s="7">
        <v>4095.1</v>
      </c>
      <c r="F17" s="7">
        <v>1342046.52</v>
      </c>
      <c r="G17" s="7">
        <v>0</v>
      </c>
      <c r="H17" s="7">
        <v>715855.77</v>
      </c>
      <c r="I17" s="8">
        <f>F17-H17</f>
        <v>626190.75</v>
      </c>
      <c r="J17" s="9">
        <f>H17/F17</f>
        <v>0.53340607745847735</v>
      </c>
    </row>
    <row r="18" spans="1:10" s="10" customFormat="1" x14ac:dyDescent="0.25">
      <c r="A18" s="5">
        <v>14</v>
      </c>
      <c r="B18" s="6" t="s">
        <v>6</v>
      </c>
      <c r="C18" s="6" t="s">
        <v>111</v>
      </c>
      <c r="D18" s="7">
        <v>7</v>
      </c>
      <c r="E18" s="7">
        <v>6856.5</v>
      </c>
      <c r="F18" s="7">
        <v>2351490.44</v>
      </c>
      <c r="G18" s="7">
        <v>0</v>
      </c>
      <c r="H18" s="7">
        <v>1263839.3899999999</v>
      </c>
      <c r="I18" s="8">
        <f>F18-H18</f>
        <v>1087651.05</v>
      </c>
      <c r="J18" s="9">
        <f>H18/F18</f>
        <v>0.53746312062404134</v>
      </c>
    </row>
    <row r="19" spans="1:10" s="10" customFormat="1" x14ac:dyDescent="0.25">
      <c r="A19" s="5">
        <v>15</v>
      </c>
      <c r="B19" s="6" t="s">
        <v>35</v>
      </c>
      <c r="C19" s="6" t="s">
        <v>111</v>
      </c>
      <c r="D19" s="7">
        <v>6.7</v>
      </c>
      <c r="E19" s="7">
        <v>4917.3999999999996</v>
      </c>
      <c r="F19" s="7">
        <v>1186076.8799999999</v>
      </c>
      <c r="G19" s="7">
        <v>0</v>
      </c>
      <c r="H19" s="7">
        <v>593859.38</v>
      </c>
      <c r="I19" s="8">
        <f>F19-H19</f>
        <v>592217.49999999988</v>
      </c>
      <c r="J19" s="9">
        <f>H19/F19</f>
        <v>0.50069214737580925</v>
      </c>
    </row>
    <row r="20" spans="1:10" s="10" customFormat="1" x14ac:dyDescent="0.25">
      <c r="A20" s="5">
        <v>16</v>
      </c>
      <c r="B20" s="6" t="s">
        <v>78</v>
      </c>
      <c r="C20" s="6" t="s">
        <v>111</v>
      </c>
      <c r="D20" s="7">
        <v>6.7</v>
      </c>
      <c r="E20" s="7">
        <v>2899.9</v>
      </c>
      <c r="F20" s="7">
        <v>952095.74</v>
      </c>
      <c r="G20" s="7">
        <v>0</v>
      </c>
      <c r="H20" s="7">
        <v>569784.79</v>
      </c>
      <c r="I20" s="8">
        <f>F20-H20</f>
        <v>382310.94999999995</v>
      </c>
      <c r="J20" s="9">
        <f>H20/F20</f>
        <v>0.59845325009016426</v>
      </c>
    </row>
    <row r="21" spans="1:10" s="10" customFormat="1" x14ac:dyDescent="0.25">
      <c r="A21" s="5">
        <v>17</v>
      </c>
      <c r="B21" s="6" t="s">
        <v>79</v>
      </c>
      <c r="C21" s="6" t="s">
        <v>111</v>
      </c>
      <c r="D21" s="7">
        <v>6.7</v>
      </c>
      <c r="E21" s="7">
        <v>871.8</v>
      </c>
      <c r="F21" s="7">
        <v>286211.94</v>
      </c>
      <c r="G21" s="7">
        <v>0</v>
      </c>
      <c r="H21" s="7">
        <v>161389.96</v>
      </c>
      <c r="I21" s="8">
        <f>F21-H21</f>
        <v>124821.98000000001</v>
      </c>
      <c r="J21" s="9">
        <f>H21/F21</f>
        <v>0.5638826947610921</v>
      </c>
    </row>
    <row r="22" spans="1:10" s="10" customFormat="1" x14ac:dyDescent="0.25">
      <c r="A22" s="5">
        <v>18</v>
      </c>
      <c r="B22" s="6" t="s">
        <v>65</v>
      </c>
      <c r="C22" s="6" t="s">
        <v>111</v>
      </c>
      <c r="D22" s="7">
        <v>6.7</v>
      </c>
      <c r="E22" s="7">
        <v>3006.4</v>
      </c>
      <c r="F22" s="7">
        <v>986981.6</v>
      </c>
      <c r="G22" s="7">
        <v>0</v>
      </c>
      <c r="H22" s="7">
        <v>579269.78</v>
      </c>
      <c r="I22" s="8">
        <f>F22-H22</f>
        <v>407711.81999999995</v>
      </c>
      <c r="J22" s="9">
        <f>H22/F22</f>
        <v>0.58691041454065607</v>
      </c>
    </row>
    <row r="23" spans="1:10" s="10" customFormat="1" x14ac:dyDescent="0.25">
      <c r="A23" s="5">
        <v>19</v>
      </c>
      <c r="B23" s="6" t="s">
        <v>34</v>
      </c>
      <c r="C23" s="6" t="s">
        <v>111</v>
      </c>
      <c r="D23" s="7">
        <v>7</v>
      </c>
      <c r="E23" s="7">
        <v>5166.8999999999996</v>
      </c>
      <c r="F23" s="7">
        <v>1307234.6599999999</v>
      </c>
      <c r="G23" s="7">
        <v>0</v>
      </c>
      <c r="H23" s="7">
        <v>677105.8</v>
      </c>
      <c r="I23" s="8">
        <f>F23-H23</f>
        <v>630128.85999999987</v>
      </c>
      <c r="J23" s="9">
        <f>H23/F23</f>
        <v>0.51796805938422719</v>
      </c>
    </row>
    <row r="24" spans="1:10" s="10" customFormat="1" x14ac:dyDescent="0.25">
      <c r="A24" s="5">
        <v>20</v>
      </c>
      <c r="B24" s="6" t="s">
        <v>77</v>
      </c>
      <c r="C24" s="6" t="s">
        <v>111</v>
      </c>
      <c r="D24" s="7">
        <v>7</v>
      </c>
      <c r="E24" s="7">
        <v>6666.2</v>
      </c>
      <c r="F24" s="7">
        <v>2286506.6</v>
      </c>
      <c r="G24" s="7">
        <v>0</v>
      </c>
      <c r="H24" s="7">
        <v>1415322.74</v>
      </c>
      <c r="I24" s="8">
        <f>F24-H24</f>
        <v>871183.8600000001</v>
      </c>
      <c r="J24" s="9">
        <f>H24/F24</f>
        <v>0.61898913390409627</v>
      </c>
    </row>
    <row r="25" spans="1:10" s="10" customFormat="1" x14ac:dyDescent="0.25">
      <c r="A25" s="5">
        <v>21</v>
      </c>
      <c r="B25" s="6" t="s">
        <v>66</v>
      </c>
      <c r="C25" s="6" t="s">
        <v>111</v>
      </c>
      <c r="D25" s="7">
        <v>6.7</v>
      </c>
      <c r="E25" s="7">
        <v>2879.1</v>
      </c>
      <c r="F25" s="7">
        <v>945081.77</v>
      </c>
      <c r="G25" s="7">
        <v>0</v>
      </c>
      <c r="H25" s="7">
        <v>651582.53</v>
      </c>
      <c r="I25" s="8">
        <f>F25-H25</f>
        <v>293499.24</v>
      </c>
      <c r="J25" s="9">
        <v>0.53779999999999994</v>
      </c>
    </row>
    <row r="26" spans="1:10" s="10" customFormat="1" x14ac:dyDescent="0.25">
      <c r="A26" s="5">
        <v>22</v>
      </c>
      <c r="B26" s="6" t="s">
        <v>33</v>
      </c>
      <c r="C26" s="6" t="s">
        <v>111</v>
      </c>
      <c r="D26" s="7">
        <v>5.6</v>
      </c>
      <c r="E26" s="7">
        <v>914.8</v>
      </c>
      <c r="F26" s="7">
        <v>214933.57</v>
      </c>
      <c r="G26" s="7">
        <v>0</v>
      </c>
      <c r="H26" s="7">
        <v>117775.71</v>
      </c>
      <c r="I26" s="8">
        <f>F26-H26</f>
        <v>97157.86</v>
      </c>
      <c r="J26" s="9">
        <f>H26/F26</f>
        <v>0.5479633079188142</v>
      </c>
    </row>
    <row r="27" spans="1:10" s="10" customFormat="1" x14ac:dyDescent="0.25">
      <c r="A27" s="5">
        <v>23</v>
      </c>
      <c r="B27" s="6" t="s">
        <v>63</v>
      </c>
      <c r="C27" s="6" t="s">
        <v>111</v>
      </c>
      <c r="D27" s="7">
        <v>6.7</v>
      </c>
      <c r="E27" s="7">
        <v>2770.2</v>
      </c>
      <c r="F27" s="7">
        <v>909456.66</v>
      </c>
      <c r="G27" s="7">
        <v>0</v>
      </c>
      <c r="H27" s="7">
        <v>640913.56000000006</v>
      </c>
      <c r="I27" s="8">
        <f>F27-H27</f>
        <v>268543.09999999998</v>
      </c>
      <c r="J27" s="9">
        <f>H27/F27</f>
        <v>0.70472138826274588</v>
      </c>
    </row>
    <row r="28" spans="1:10" s="10" customFormat="1" x14ac:dyDescent="0.25">
      <c r="A28" s="5">
        <v>24</v>
      </c>
      <c r="B28" s="6" t="s">
        <v>71</v>
      </c>
      <c r="C28" s="6" t="s">
        <v>111</v>
      </c>
      <c r="D28" s="7">
        <v>6.7</v>
      </c>
      <c r="E28" s="7">
        <v>4521.3999999999996</v>
      </c>
      <c r="F28" s="7">
        <v>1484375.62</v>
      </c>
      <c r="G28" s="7">
        <v>0</v>
      </c>
      <c r="H28" s="7">
        <v>776544.41</v>
      </c>
      <c r="I28" s="8">
        <f>F28-H28</f>
        <v>707831.21000000008</v>
      </c>
      <c r="J28" s="9">
        <f>H28/F28</f>
        <v>0.52314548927986304</v>
      </c>
    </row>
    <row r="29" spans="1:10" s="10" customFormat="1" x14ac:dyDescent="0.25">
      <c r="A29" s="5">
        <v>25</v>
      </c>
      <c r="B29" s="6" t="s">
        <v>37</v>
      </c>
      <c r="C29" s="6" t="s">
        <v>111</v>
      </c>
      <c r="D29" s="7">
        <v>7</v>
      </c>
      <c r="E29" s="7">
        <v>14567.1</v>
      </c>
      <c r="F29" s="7">
        <v>3670909.2</v>
      </c>
      <c r="G29" s="7">
        <v>0</v>
      </c>
      <c r="H29" s="7">
        <v>2106682.48</v>
      </c>
      <c r="I29" s="8">
        <f>F29-H29</f>
        <v>1564226.7200000002</v>
      </c>
      <c r="J29" s="9">
        <f>H29/F29</f>
        <v>0.57388575015693655</v>
      </c>
    </row>
    <row r="30" spans="1:10" s="10" customFormat="1" x14ac:dyDescent="0.25">
      <c r="A30" s="5">
        <v>26</v>
      </c>
      <c r="B30" s="6" t="s">
        <v>72</v>
      </c>
      <c r="C30" s="6" t="s">
        <v>111</v>
      </c>
      <c r="D30" s="7">
        <v>7</v>
      </c>
      <c r="E30" s="7">
        <v>4342.2</v>
      </c>
      <c r="F30" s="7">
        <v>1481622.8</v>
      </c>
      <c r="G30" s="7">
        <v>0</v>
      </c>
      <c r="H30" s="7">
        <v>744935.84</v>
      </c>
      <c r="I30" s="8">
        <f>F30-H30</f>
        <v>736686.96000000008</v>
      </c>
      <c r="J30" s="9">
        <f>H30/F30</f>
        <v>0.502783731459856</v>
      </c>
    </row>
    <row r="31" spans="1:10" s="10" customFormat="1" x14ac:dyDescent="0.25">
      <c r="A31" s="5">
        <v>27</v>
      </c>
      <c r="B31" s="6" t="s">
        <v>73</v>
      </c>
      <c r="C31" s="6" t="s">
        <v>111</v>
      </c>
      <c r="D31" s="7">
        <v>7</v>
      </c>
      <c r="E31" s="7">
        <v>4499.95</v>
      </c>
      <c r="F31" s="7">
        <v>1543483.34</v>
      </c>
      <c r="G31" s="7">
        <v>0</v>
      </c>
      <c r="H31" s="7">
        <v>914378.55</v>
      </c>
      <c r="I31" s="8">
        <f>F31-H31</f>
        <v>629104.79</v>
      </c>
      <c r="J31" s="9">
        <f>H31/F31</f>
        <v>0.5924123223772535</v>
      </c>
    </row>
    <row r="32" spans="1:10" s="10" customFormat="1" x14ac:dyDescent="0.25">
      <c r="A32" s="5">
        <v>28</v>
      </c>
      <c r="B32" s="6" t="s">
        <v>74</v>
      </c>
      <c r="C32" s="6" t="s">
        <v>111</v>
      </c>
      <c r="D32" s="7">
        <v>6.7</v>
      </c>
      <c r="E32" s="7">
        <v>3948.8</v>
      </c>
      <c r="F32" s="7">
        <v>1147047.3700000001</v>
      </c>
      <c r="G32" s="7">
        <v>0</v>
      </c>
      <c r="H32" s="7">
        <v>615905.80000000005</v>
      </c>
      <c r="I32" s="8">
        <f>F32-H32</f>
        <v>531141.57000000007</v>
      </c>
      <c r="J32" s="9">
        <f>H32/F32</f>
        <v>0.53694887945211889</v>
      </c>
    </row>
    <row r="33" spans="1:10" s="10" customFormat="1" x14ac:dyDescent="0.25">
      <c r="A33" s="5">
        <v>29</v>
      </c>
      <c r="B33" s="6" t="s">
        <v>56</v>
      </c>
      <c r="C33" s="6" t="s">
        <v>111</v>
      </c>
      <c r="D33" s="7">
        <v>7</v>
      </c>
      <c r="E33" s="7">
        <v>13925.8</v>
      </c>
      <c r="F33" s="7">
        <v>4094185.1999999997</v>
      </c>
      <c r="G33" s="7">
        <v>0</v>
      </c>
      <c r="H33" s="7">
        <v>2100783.41</v>
      </c>
      <c r="I33" s="8">
        <f>F33-H33</f>
        <v>1993401.7899999996</v>
      </c>
      <c r="J33" s="9">
        <f>H33/F33</f>
        <v>0.51311391824678576</v>
      </c>
    </row>
    <row r="34" spans="1:10" s="10" customFormat="1" x14ac:dyDescent="0.25">
      <c r="A34" s="5">
        <v>30</v>
      </c>
      <c r="B34" s="6" t="s">
        <v>57</v>
      </c>
      <c r="C34" s="6" t="s">
        <v>111</v>
      </c>
      <c r="D34" s="7">
        <v>6.7</v>
      </c>
      <c r="E34" s="7">
        <v>3576.1</v>
      </c>
      <c r="F34" s="7">
        <v>1174033.6299999999</v>
      </c>
      <c r="G34" s="7">
        <v>0</v>
      </c>
      <c r="H34" s="7">
        <v>605519.56999999995</v>
      </c>
      <c r="I34" s="8">
        <f>F34-H34</f>
        <v>568514.05999999994</v>
      </c>
      <c r="J34" s="9">
        <f>H34/F34</f>
        <v>0.51575998721603911</v>
      </c>
    </row>
    <row r="35" spans="1:10" s="10" customFormat="1" x14ac:dyDescent="0.25">
      <c r="A35" s="5">
        <v>31</v>
      </c>
      <c r="B35" s="6" t="s">
        <v>76</v>
      </c>
      <c r="C35" s="6" t="s">
        <v>111</v>
      </c>
      <c r="D35" s="7">
        <v>6.7</v>
      </c>
      <c r="E35" s="7">
        <v>5498.3</v>
      </c>
      <c r="F35" s="7">
        <v>1801396.35</v>
      </c>
      <c r="G35" s="7">
        <v>0</v>
      </c>
      <c r="H35" s="7">
        <v>918178.57</v>
      </c>
      <c r="I35" s="8">
        <f>F35-H35</f>
        <v>883217.78000000014</v>
      </c>
      <c r="J35" s="9">
        <f>H35/F35</f>
        <v>0.50970380283050976</v>
      </c>
    </row>
    <row r="36" spans="1:10" s="10" customFormat="1" x14ac:dyDescent="0.25">
      <c r="A36" s="5">
        <v>32</v>
      </c>
      <c r="B36" s="6" t="s">
        <v>75</v>
      </c>
      <c r="C36" s="6" t="s">
        <v>111</v>
      </c>
      <c r="D36" s="7">
        <v>6.7</v>
      </c>
      <c r="E36" s="7">
        <v>3083.6</v>
      </c>
      <c r="F36" s="7">
        <v>1011977.38</v>
      </c>
      <c r="G36" s="7">
        <v>0</v>
      </c>
      <c r="H36" s="7">
        <v>620028.96</v>
      </c>
      <c r="I36" s="8">
        <f>F36-H36</f>
        <v>391948.42000000004</v>
      </c>
      <c r="J36" s="9">
        <f>H36/F36</f>
        <v>0.61269053266783491</v>
      </c>
    </row>
    <row r="37" spans="1:10" s="10" customFormat="1" x14ac:dyDescent="0.25">
      <c r="A37" s="5">
        <v>33</v>
      </c>
      <c r="B37" s="6" t="s">
        <v>7</v>
      </c>
      <c r="C37" s="6" t="s">
        <v>111</v>
      </c>
      <c r="D37" s="7">
        <v>6.7</v>
      </c>
      <c r="E37" s="7">
        <v>3429.2</v>
      </c>
      <c r="F37" s="7">
        <v>1112674.3600000001</v>
      </c>
      <c r="G37" s="7">
        <v>0</v>
      </c>
      <c r="H37" s="7">
        <v>710496.83</v>
      </c>
      <c r="I37" s="8">
        <f>F37-H37</f>
        <v>402177.53000000014</v>
      </c>
      <c r="J37" s="9">
        <f>H37/F37</f>
        <v>0.63854875742800432</v>
      </c>
    </row>
    <row r="38" spans="1:10" s="10" customFormat="1" x14ac:dyDescent="0.25">
      <c r="A38" s="5">
        <v>34</v>
      </c>
      <c r="B38" s="6" t="s">
        <v>81</v>
      </c>
      <c r="C38" s="6" t="s">
        <v>111</v>
      </c>
      <c r="D38" s="7">
        <v>6.7</v>
      </c>
      <c r="E38" s="7">
        <v>3845.2</v>
      </c>
      <c r="F38" s="7">
        <v>1262052.3999999999</v>
      </c>
      <c r="G38" s="7">
        <v>0</v>
      </c>
      <c r="H38" s="7">
        <v>651550.89</v>
      </c>
      <c r="I38" s="8">
        <f>F38-H38</f>
        <v>610501.50999999989</v>
      </c>
      <c r="J38" s="9">
        <f>H38/F38</f>
        <v>0.51626294597593581</v>
      </c>
    </row>
    <row r="39" spans="1:10" s="10" customFormat="1" x14ac:dyDescent="0.25">
      <c r="A39" s="5">
        <v>35</v>
      </c>
      <c r="B39" s="6" t="s">
        <v>62</v>
      </c>
      <c r="C39" s="6" t="s">
        <v>111</v>
      </c>
      <c r="D39" s="7">
        <v>6.7</v>
      </c>
      <c r="E39" s="7">
        <v>3274.6</v>
      </c>
      <c r="F39" s="7">
        <v>1075009.1599999999</v>
      </c>
      <c r="G39" s="7">
        <v>0</v>
      </c>
      <c r="H39" s="7">
        <v>605512.38</v>
      </c>
      <c r="I39" s="8">
        <f>F39-H39</f>
        <v>469496.77999999991</v>
      </c>
      <c r="J39" s="9">
        <f>H39/F39</f>
        <v>0.56326253071183141</v>
      </c>
    </row>
    <row r="40" spans="1:10" s="10" customFormat="1" x14ac:dyDescent="0.25">
      <c r="A40" s="5">
        <v>36</v>
      </c>
      <c r="B40" s="6" t="s">
        <v>61</v>
      </c>
      <c r="C40" s="6" t="s">
        <v>111</v>
      </c>
      <c r="D40" s="7">
        <v>6.7</v>
      </c>
      <c r="E40" s="7">
        <v>3254.9</v>
      </c>
      <c r="F40" s="7">
        <v>1068169.7899999998</v>
      </c>
      <c r="G40" s="7">
        <v>0</v>
      </c>
      <c r="H40" s="7">
        <v>565768.94999999995</v>
      </c>
      <c r="I40" s="8">
        <f>F40-H40</f>
        <v>502400.83999999985</v>
      </c>
      <c r="J40" s="9">
        <f>H40/F40</f>
        <v>0.5296620025174088</v>
      </c>
    </row>
    <row r="41" spans="1:10" s="10" customFormat="1" x14ac:dyDescent="0.25">
      <c r="A41" s="5">
        <v>37</v>
      </c>
      <c r="B41" s="6" t="s">
        <v>36</v>
      </c>
      <c r="C41" s="6" t="s">
        <v>111</v>
      </c>
      <c r="D41" s="7">
        <v>7</v>
      </c>
      <c r="E41" s="7">
        <v>7342.5</v>
      </c>
      <c r="F41" s="7">
        <v>2158695</v>
      </c>
      <c r="G41" s="7">
        <v>0</v>
      </c>
      <c r="H41" s="7">
        <v>1249312.25</v>
      </c>
      <c r="I41" s="8">
        <f>F41-H41</f>
        <v>909382.75</v>
      </c>
      <c r="J41" s="9">
        <f>H41/F41</f>
        <v>0.57873495329354074</v>
      </c>
    </row>
    <row r="42" spans="1:10" s="10" customFormat="1" x14ac:dyDescent="0.25">
      <c r="A42" s="5">
        <v>38</v>
      </c>
      <c r="B42" s="6" t="s">
        <v>44</v>
      </c>
      <c r="C42" s="6" t="s">
        <v>111</v>
      </c>
      <c r="D42" s="7">
        <v>6.7</v>
      </c>
      <c r="E42" s="7">
        <v>1113.2</v>
      </c>
      <c r="F42" s="7">
        <v>313215.51</v>
      </c>
      <c r="G42" s="7">
        <v>0</v>
      </c>
      <c r="H42" s="7">
        <v>240071.2</v>
      </c>
      <c r="I42" s="8">
        <f>F42-H42</f>
        <v>73144.31</v>
      </c>
      <c r="J42" s="9">
        <f>H42/F42</f>
        <v>0.76647289912303518</v>
      </c>
    </row>
    <row r="43" spans="1:10" s="10" customFormat="1" x14ac:dyDescent="0.25">
      <c r="A43" s="5">
        <v>39</v>
      </c>
      <c r="B43" s="6" t="s">
        <v>39</v>
      </c>
      <c r="C43" s="6" t="s">
        <v>111</v>
      </c>
      <c r="D43" s="7">
        <v>6.7</v>
      </c>
      <c r="E43" s="7">
        <v>2246.4</v>
      </c>
      <c r="F43" s="7">
        <v>534202.67999999993</v>
      </c>
      <c r="G43" s="7">
        <v>0</v>
      </c>
      <c r="H43" s="7">
        <v>400206.62</v>
      </c>
      <c r="I43" s="8">
        <f>F43-H43</f>
        <v>133996.05999999994</v>
      </c>
      <c r="J43" s="9">
        <f>H43/F43</f>
        <v>0.74916625277881432</v>
      </c>
    </row>
    <row r="44" spans="1:10" s="10" customFormat="1" x14ac:dyDescent="0.25">
      <c r="A44" s="5">
        <v>40</v>
      </c>
      <c r="B44" s="6" t="s">
        <v>55</v>
      </c>
      <c r="C44" s="6" t="s">
        <v>111</v>
      </c>
      <c r="D44" s="7">
        <v>6.7</v>
      </c>
      <c r="E44" s="7">
        <v>3835.7</v>
      </c>
      <c r="F44" s="7">
        <v>897942.19000000018</v>
      </c>
      <c r="G44" s="7">
        <v>0</v>
      </c>
      <c r="H44" s="7">
        <v>505479.81</v>
      </c>
      <c r="I44" s="8">
        <f>F44-H44</f>
        <v>392462.38000000018</v>
      </c>
      <c r="J44" s="9">
        <f>H44/F44</f>
        <v>0.56293135084787571</v>
      </c>
    </row>
    <row r="45" spans="1:10" s="10" customFormat="1" x14ac:dyDescent="0.25">
      <c r="A45" s="5">
        <v>41</v>
      </c>
      <c r="B45" s="6" t="s">
        <v>8</v>
      </c>
      <c r="C45" s="6" t="s">
        <v>111</v>
      </c>
      <c r="D45" s="7">
        <v>6.7</v>
      </c>
      <c r="E45" s="7">
        <v>3220.7</v>
      </c>
      <c r="F45" s="7">
        <v>1057185.54</v>
      </c>
      <c r="G45" s="7">
        <v>0</v>
      </c>
      <c r="H45" s="7">
        <v>603061.42000000004</v>
      </c>
      <c r="I45" s="8">
        <f>F45-H45</f>
        <v>454124.12</v>
      </c>
      <c r="J45" s="9">
        <f>H45/F45</f>
        <v>0.57044047348585569</v>
      </c>
    </row>
    <row r="46" spans="1:10" s="10" customFormat="1" x14ac:dyDescent="0.25">
      <c r="A46" s="5">
        <v>42</v>
      </c>
      <c r="B46" s="6" t="s">
        <v>9</v>
      </c>
      <c r="C46" s="6" t="s">
        <v>111</v>
      </c>
      <c r="D46" s="7">
        <v>7</v>
      </c>
      <c r="E46" s="7">
        <v>3879.7</v>
      </c>
      <c r="F46" s="7">
        <v>1330876.79</v>
      </c>
      <c r="G46" s="7">
        <v>0</v>
      </c>
      <c r="H46" s="7">
        <v>722731.69</v>
      </c>
      <c r="I46" s="8">
        <f>F46-H46</f>
        <v>608145.10000000009</v>
      </c>
      <c r="J46" s="9">
        <f>H46/F46</f>
        <v>0.54304928557661591</v>
      </c>
    </row>
    <row r="47" spans="1:10" s="10" customFormat="1" x14ac:dyDescent="0.25">
      <c r="A47" s="5">
        <v>43</v>
      </c>
      <c r="B47" s="6" t="s">
        <v>10</v>
      </c>
      <c r="C47" s="6" t="s">
        <v>111</v>
      </c>
      <c r="D47" s="7">
        <v>6.7</v>
      </c>
      <c r="E47" s="7">
        <v>4861</v>
      </c>
      <c r="F47" s="7">
        <v>1546424.3200000001</v>
      </c>
      <c r="G47" s="7">
        <v>0</v>
      </c>
      <c r="H47" s="7">
        <v>1210549.33</v>
      </c>
      <c r="I47" s="8">
        <f>F47-H47</f>
        <v>335874.99</v>
      </c>
      <c r="J47" s="9">
        <f>H47/F47</f>
        <v>0.7828054139759002</v>
      </c>
    </row>
    <row r="48" spans="1:10" s="10" customFormat="1" x14ac:dyDescent="0.25">
      <c r="A48" s="5">
        <v>44</v>
      </c>
      <c r="B48" s="6" t="s">
        <v>54</v>
      </c>
      <c r="C48" s="6" t="s">
        <v>111</v>
      </c>
      <c r="D48" s="7">
        <v>6.7</v>
      </c>
      <c r="E48" s="7">
        <v>4743.7</v>
      </c>
      <c r="F48" s="7">
        <v>1557022.51</v>
      </c>
      <c r="G48" s="7">
        <v>0</v>
      </c>
      <c r="H48" s="7">
        <v>780092.53</v>
      </c>
      <c r="I48" s="8">
        <f>F48-H48</f>
        <v>776929.98</v>
      </c>
      <c r="J48" s="9">
        <f>H48/F48</f>
        <v>0.50101557619741799</v>
      </c>
    </row>
    <row r="49" spans="1:10" s="10" customFormat="1" x14ac:dyDescent="0.25">
      <c r="A49" s="5">
        <v>45</v>
      </c>
      <c r="B49" s="6" t="s">
        <v>11</v>
      </c>
      <c r="C49" s="6" t="s">
        <v>111</v>
      </c>
      <c r="D49" s="7">
        <v>5.6</v>
      </c>
      <c r="E49" s="7">
        <v>728.2</v>
      </c>
      <c r="F49" s="7">
        <v>190790.32</v>
      </c>
      <c r="G49" s="7">
        <v>0</v>
      </c>
      <c r="H49" s="7">
        <v>104630.92</v>
      </c>
      <c r="I49" s="8">
        <f>F49-H49</f>
        <v>86159.400000000009</v>
      </c>
      <c r="J49" s="9">
        <f>H49/F49</f>
        <v>0.54840790664851335</v>
      </c>
    </row>
    <row r="50" spans="1:10" s="10" customFormat="1" x14ac:dyDescent="0.25">
      <c r="A50" s="5">
        <v>46</v>
      </c>
      <c r="B50" s="6" t="s">
        <v>12</v>
      </c>
      <c r="C50" s="6" t="s">
        <v>111</v>
      </c>
      <c r="D50" s="7">
        <v>6.7</v>
      </c>
      <c r="E50" s="7">
        <v>3805.7</v>
      </c>
      <c r="F50" s="7">
        <v>1248876.74</v>
      </c>
      <c r="G50" s="7">
        <v>0</v>
      </c>
      <c r="H50" s="7">
        <v>728100.18</v>
      </c>
      <c r="I50" s="8">
        <f>F50-H50</f>
        <v>520776.55999999994</v>
      </c>
      <c r="J50" s="9">
        <f>H50/F50</f>
        <v>0.5830040360908636</v>
      </c>
    </row>
    <row r="51" spans="1:10" s="10" customFormat="1" x14ac:dyDescent="0.25">
      <c r="A51" s="5">
        <v>47</v>
      </c>
      <c r="B51" s="6" t="s">
        <v>13</v>
      </c>
      <c r="C51" s="6" t="s">
        <v>111</v>
      </c>
      <c r="D51" s="7">
        <v>6.7</v>
      </c>
      <c r="E51" s="7">
        <v>1841.5</v>
      </c>
      <c r="F51" s="7">
        <v>603417.51</v>
      </c>
      <c r="G51" s="7">
        <v>0</v>
      </c>
      <c r="H51" s="7">
        <v>449324.56</v>
      </c>
      <c r="I51" s="8">
        <f>F51-H51</f>
        <v>154092.95000000001</v>
      </c>
      <c r="J51" s="9">
        <f>H51/F51</f>
        <v>0.74463294908362865</v>
      </c>
    </row>
    <row r="52" spans="1:10" s="10" customFormat="1" x14ac:dyDescent="0.25">
      <c r="A52" s="5">
        <v>48</v>
      </c>
      <c r="B52" s="6" t="s">
        <v>14</v>
      </c>
      <c r="C52" s="6" t="s">
        <v>111</v>
      </c>
      <c r="D52" s="7">
        <v>6.7</v>
      </c>
      <c r="E52" s="7">
        <v>4437.2</v>
      </c>
      <c r="F52" s="7">
        <v>1453382.8199999998</v>
      </c>
      <c r="G52" s="7">
        <v>0</v>
      </c>
      <c r="H52" s="7">
        <v>956247.51</v>
      </c>
      <c r="I52" s="8">
        <f>F52-H52</f>
        <v>497135.30999999982</v>
      </c>
      <c r="J52" s="9">
        <f>H52/F52</f>
        <v>0.65794606681810108</v>
      </c>
    </row>
    <row r="53" spans="1:10" s="10" customFormat="1" x14ac:dyDescent="0.25">
      <c r="A53" s="5">
        <v>49</v>
      </c>
      <c r="B53" s="6" t="s">
        <v>53</v>
      </c>
      <c r="C53" s="6" t="s">
        <v>111</v>
      </c>
      <c r="D53" s="7">
        <v>7</v>
      </c>
      <c r="E53" s="7">
        <v>5114.8999999999996</v>
      </c>
      <c r="F53" s="7">
        <v>1754160.31</v>
      </c>
      <c r="G53" s="7">
        <v>0</v>
      </c>
      <c r="H53" s="7">
        <v>907557.38</v>
      </c>
      <c r="I53" s="8">
        <f>F53-H53</f>
        <v>846602.93</v>
      </c>
      <c r="J53" s="9">
        <f>H53/F53</f>
        <v>0.51737425298375384</v>
      </c>
    </row>
    <row r="54" spans="1:10" s="10" customFormat="1" x14ac:dyDescent="0.25">
      <c r="A54" s="5">
        <v>50</v>
      </c>
      <c r="B54" s="6" t="s">
        <v>15</v>
      </c>
      <c r="C54" s="6" t="s">
        <v>111</v>
      </c>
      <c r="D54" s="7">
        <v>6.7</v>
      </c>
      <c r="E54" s="7">
        <v>7377.4</v>
      </c>
      <c r="F54" s="7">
        <v>1963490.28</v>
      </c>
      <c r="G54" s="7">
        <v>0</v>
      </c>
      <c r="H54" s="7">
        <v>1064734.05</v>
      </c>
      <c r="I54" s="8">
        <f>F54-H54</f>
        <v>898756.23</v>
      </c>
      <c r="J54" s="9">
        <f>H54/F54</f>
        <v>0.54226601519005224</v>
      </c>
    </row>
    <row r="55" spans="1:10" s="10" customFormat="1" x14ac:dyDescent="0.25">
      <c r="A55" s="5">
        <v>51</v>
      </c>
      <c r="B55" s="6" t="s">
        <v>16</v>
      </c>
      <c r="C55" s="6" t="s">
        <v>111</v>
      </c>
      <c r="D55" s="7">
        <v>7</v>
      </c>
      <c r="E55" s="7">
        <v>6532.8</v>
      </c>
      <c r="F55" s="7">
        <v>2240750.4</v>
      </c>
      <c r="G55" s="7">
        <v>0</v>
      </c>
      <c r="H55" s="7">
        <v>1168893.81</v>
      </c>
      <c r="I55" s="8">
        <f>F55-H55</f>
        <v>1071856.5899999999</v>
      </c>
      <c r="J55" s="9">
        <f>H55/F55</f>
        <v>0.52165284004858381</v>
      </c>
    </row>
    <row r="56" spans="1:10" s="10" customFormat="1" x14ac:dyDescent="0.25">
      <c r="A56" s="5">
        <v>52</v>
      </c>
      <c r="B56" s="6" t="s">
        <v>17</v>
      </c>
      <c r="C56" s="6" t="s">
        <v>111</v>
      </c>
      <c r="D56" s="7">
        <v>6.7</v>
      </c>
      <c r="E56" s="7">
        <v>3440.4</v>
      </c>
      <c r="F56" s="7">
        <v>1129483.32</v>
      </c>
      <c r="G56" s="7">
        <v>0</v>
      </c>
      <c r="H56" s="7">
        <v>605694.42000000004</v>
      </c>
      <c r="I56" s="8">
        <f>F56-H56</f>
        <v>523788.9</v>
      </c>
      <c r="J56" s="9">
        <f>H56/F56</f>
        <v>0.53625795908167995</v>
      </c>
    </row>
    <row r="57" spans="1:10" s="10" customFormat="1" x14ac:dyDescent="0.25">
      <c r="A57" s="5">
        <v>53</v>
      </c>
      <c r="B57" s="6" t="s">
        <v>18</v>
      </c>
      <c r="C57" s="6" t="s">
        <v>111</v>
      </c>
      <c r="D57" s="7">
        <v>6.7</v>
      </c>
      <c r="E57" s="7">
        <v>1762.5</v>
      </c>
      <c r="F57" s="7">
        <v>571354.39</v>
      </c>
      <c r="G57" s="7">
        <v>0</v>
      </c>
      <c r="H57" s="7">
        <v>364047.82</v>
      </c>
      <c r="I57" s="8">
        <f>F57-H57</f>
        <v>207306.57</v>
      </c>
      <c r="J57" s="9">
        <f>H57/F57</f>
        <v>0.63716640034917738</v>
      </c>
    </row>
    <row r="58" spans="1:10" s="10" customFormat="1" x14ac:dyDescent="0.25">
      <c r="A58" s="5">
        <v>54</v>
      </c>
      <c r="B58" s="6" t="s">
        <v>19</v>
      </c>
      <c r="C58" s="6" t="s">
        <v>111</v>
      </c>
      <c r="D58" s="7">
        <v>6.7</v>
      </c>
      <c r="E58" s="7">
        <v>4531.8999999999996</v>
      </c>
      <c r="F58" s="7">
        <v>1487805.79</v>
      </c>
      <c r="G58" s="7">
        <v>0</v>
      </c>
      <c r="H58" s="7">
        <v>943998.89</v>
      </c>
      <c r="I58" s="8">
        <f>F58-H58</f>
        <v>543806.9</v>
      </c>
      <c r="J58" s="9">
        <f>H58/F58</f>
        <v>0.63449066830153955</v>
      </c>
    </row>
    <row r="59" spans="1:10" s="10" customFormat="1" x14ac:dyDescent="0.25">
      <c r="A59" s="5">
        <v>55</v>
      </c>
      <c r="B59" s="6" t="s">
        <v>20</v>
      </c>
      <c r="C59" s="6" t="s">
        <v>111</v>
      </c>
      <c r="D59" s="7">
        <v>7</v>
      </c>
      <c r="E59" s="7">
        <v>8277.2199999999993</v>
      </c>
      <c r="F59" s="7">
        <v>1880600.4</v>
      </c>
      <c r="G59" s="7">
        <v>0</v>
      </c>
      <c r="H59" s="7">
        <v>1463011.01</v>
      </c>
      <c r="I59" s="8">
        <f>F59-H59</f>
        <v>417589.3899999999</v>
      </c>
      <c r="J59" s="9">
        <f>H59/F59</f>
        <v>0.77794889866023642</v>
      </c>
    </row>
    <row r="60" spans="1:10" s="10" customFormat="1" x14ac:dyDescent="0.25">
      <c r="A60" s="5">
        <v>56</v>
      </c>
      <c r="B60" s="6" t="s">
        <v>67</v>
      </c>
      <c r="C60" s="6" t="s">
        <v>111</v>
      </c>
      <c r="D60" s="7">
        <v>7</v>
      </c>
      <c r="E60" s="7">
        <v>15979.1</v>
      </c>
      <c r="F60" s="7">
        <v>3981191.3299999996</v>
      </c>
      <c r="G60" s="7">
        <v>0</v>
      </c>
      <c r="H60" s="7">
        <v>2203316.11</v>
      </c>
      <c r="I60" s="8">
        <f>F60-H60</f>
        <v>1777875.2199999997</v>
      </c>
      <c r="J60" s="9">
        <f>H60/F60</f>
        <v>0.55343135442827363</v>
      </c>
    </row>
    <row r="61" spans="1:10" s="10" customFormat="1" x14ac:dyDescent="0.25">
      <c r="A61" s="5">
        <v>57</v>
      </c>
      <c r="B61" s="6" t="s">
        <v>46</v>
      </c>
      <c r="C61" s="6" t="s">
        <v>111</v>
      </c>
      <c r="D61" s="7">
        <v>5.6</v>
      </c>
      <c r="E61" s="7">
        <v>2189.98</v>
      </c>
      <c r="F61" s="7">
        <v>508258.75000000006</v>
      </c>
      <c r="G61" s="7">
        <v>0</v>
      </c>
      <c r="H61" s="7">
        <v>261044.88</v>
      </c>
      <c r="I61" s="8">
        <f>F61-H61</f>
        <v>247213.87000000005</v>
      </c>
      <c r="J61" s="9">
        <f>H61/F61</f>
        <v>0.51360626846070034</v>
      </c>
    </row>
    <row r="62" spans="1:10" s="10" customFormat="1" x14ac:dyDescent="0.25">
      <c r="A62" s="5">
        <v>58</v>
      </c>
      <c r="B62" s="6" t="s">
        <v>40</v>
      </c>
      <c r="C62" s="6" t="s">
        <v>111</v>
      </c>
      <c r="D62" s="7">
        <v>7</v>
      </c>
      <c r="E62" s="7">
        <v>7393.95</v>
      </c>
      <c r="F62" s="7">
        <v>2223840.5</v>
      </c>
      <c r="G62" s="7">
        <v>0</v>
      </c>
      <c r="H62" s="7">
        <v>1332623.02</v>
      </c>
      <c r="I62" s="8">
        <f>F62-H62</f>
        <v>891217.48</v>
      </c>
      <c r="J62" s="9">
        <f>H62/F62</f>
        <v>0.59924397455662848</v>
      </c>
    </row>
    <row r="63" spans="1:10" s="10" customFormat="1" x14ac:dyDescent="0.25">
      <c r="A63" s="5">
        <v>59</v>
      </c>
      <c r="B63" s="6" t="s">
        <v>22</v>
      </c>
      <c r="C63" s="6" t="s">
        <v>111</v>
      </c>
      <c r="D63" s="7">
        <v>7</v>
      </c>
      <c r="E63" s="7">
        <v>6581.59</v>
      </c>
      <c r="F63" s="7">
        <v>2202193.77</v>
      </c>
      <c r="G63" s="7">
        <v>0</v>
      </c>
      <c r="H63" s="7">
        <v>1056555.6599999999</v>
      </c>
      <c r="I63" s="8">
        <f>F63-H63</f>
        <v>1145638.1100000001</v>
      </c>
      <c r="J63" s="9">
        <f>H63/F63</f>
        <v>0.47977415720325095</v>
      </c>
    </row>
    <row r="64" spans="1:10" s="10" customFormat="1" x14ac:dyDescent="0.25">
      <c r="A64" s="5">
        <v>60</v>
      </c>
      <c r="B64" s="6" t="s">
        <v>21</v>
      </c>
      <c r="C64" s="6" t="s">
        <v>111</v>
      </c>
      <c r="D64" s="7">
        <v>6.7</v>
      </c>
      <c r="E64" s="7">
        <v>2066.85</v>
      </c>
      <c r="F64" s="7">
        <v>637542.43000000005</v>
      </c>
      <c r="G64" s="7">
        <v>0</v>
      </c>
      <c r="H64" s="7">
        <v>445211.41</v>
      </c>
      <c r="I64" s="8">
        <f>F64-H64</f>
        <v>192331.02000000008</v>
      </c>
      <c r="J64" s="9">
        <f>H64/F64</f>
        <v>0.69832436093704375</v>
      </c>
    </row>
    <row r="65" spans="1:10" s="10" customFormat="1" x14ac:dyDescent="0.25">
      <c r="A65" s="5">
        <v>61</v>
      </c>
      <c r="B65" s="6" t="s">
        <v>48</v>
      </c>
      <c r="C65" s="6" t="s">
        <v>111</v>
      </c>
      <c r="D65" s="7">
        <v>6.7</v>
      </c>
      <c r="E65" s="7">
        <v>3717.9</v>
      </c>
      <c r="F65" s="7">
        <v>1220586.57</v>
      </c>
      <c r="G65" s="7">
        <v>0</v>
      </c>
      <c r="H65" s="7">
        <v>736596.29</v>
      </c>
      <c r="I65" s="8">
        <f>F65-H65</f>
        <v>483990.28</v>
      </c>
      <c r="J65" s="9">
        <f>H65/F65</f>
        <v>0.60347730190083937</v>
      </c>
    </row>
    <row r="66" spans="1:10" s="10" customFormat="1" x14ac:dyDescent="0.25">
      <c r="A66" s="5">
        <v>62</v>
      </c>
      <c r="B66" s="6" t="s">
        <v>45</v>
      </c>
      <c r="C66" s="6" t="s">
        <v>111</v>
      </c>
      <c r="D66" s="7">
        <v>6.7</v>
      </c>
      <c r="E66" s="7">
        <v>3089.1</v>
      </c>
      <c r="F66" s="7">
        <v>869194.53</v>
      </c>
      <c r="G66" s="7">
        <v>0</v>
      </c>
      <c r="H66" s="7">
        <v>539261.30000000005</v>
      </c>
      <c r="I66" s="8">
        <f>F66-H66</f>
        <v>329933.23</v>
      </c>
      <c r="J66" s="9">
        <f>H66/F66</f>
        <v>0.62041497200862505</v>
      </c>
    </row>
    <row r="67" spans="1:10" s="10" customFormat="1" x14ac:dyDescent="0.25">
      <c r="A67" s="5">
        <v>63</v>
      </c>
      <c r="B67" s="6" t="s">
        <v>23</v>
      </c>
      <c r="C67" s="6" t="s">
        <v>111</v>
      </c>
      <c r="D67" s="7">
        <v>7</v>
      </c>
      <c r="E67" s="7">
        <v>9057.1</v>
      </c>
      <c r="F67" s="7">
        <v>3106477.6999999997</v>
      </c>
      <c r="G67" s="7">
        <v>0</v>
      </c>
      <c r="H67" s="7">
        <v>1731935.76</v>
      </c>
      <c r="I67" s="8">
        <f>F67-H67</f>
        <v>1374541.9399999997</v>
      </c>
      <c r="J67" s="9">
        <f>H67/F67</f>
        <v>0.55752396355525102</v>
      </c>
    </row>
    <row r="68" spans="1:10" s="10" customFormat="1" x14ac:dyDescent="0.25">
      <c r="A68" s="5">
        <v>64</v>
      </c>
      <c r="B68" s="6" t="s">
        <v>80</v>
      </c>
      <c r="C68" s="6" t="s">
        <v>111</v>
      </c>
      <c r="D68" s="7">
        <v>6.7</v>
      </c>
      <c r="E68" s="7">
        <v>2804.3</v>
      </c>
      <c r="F68" s="7">
        <v>847248.3899999999</v>
      </c>
      <c r="G68" s="7">
        <v>0</v>
      </c>
      <c r="H68" s="7">
        <v>488377.76</v>
      </c>
      <c r="I68" s="8">
        <f>F68-H68</f>
        <v>358870.62999999989</v>
      </c>
      <c r="J68" s="9">
        <f>H68/F68</f>
        <v>0.57642807677687069</v>
      </c>
    </row>
    <row r="69" spans="1:10" s="10" customFormat="1" x14ac:dyDescent="0.25">
      <c r="A69" s="5">
        <v>65</v>
      </c>
      <c r="B69" s="6" t="s">
        <v>58</v>
      </c>
      <c r="C69" s="6" t="s">
        <v>111</v>
      </c>
      <c r="D69" s="7">
        <v>7</v>
      </c>
      <c r="E69" s="7">
        <v>9160.9</v>
      </c>
      <c r="F69" s="7">
        <v>2435019.23</v>
      </c>
      <c r="G69" s="7">
        <v>0</v>
      </c>
      <c r="H69" s="7">
        <v>1387045.29</v>
      </c>
      <c r="I69" s="8">
        <f>F69-H69</f>
        <v>1047973.94</v>
      </c>
      <c r="J69" s="9">
        <f>H69/F69</f>
        <v>0.56962395734344984</v>
      </c>
    </row>
    <row r="70" spans="1:10" s="10" customFormat="1" x14ac:dyDescent="0.25">
      <c r="A70" s="5">
        <v>66</v>
      </c>
      <c r="B70" s="6" t="s">
        <v>59</v>
      </c>
      <c r="C70" s="6" t="s">
        <v>111</v>
      </c>
      <c r="D70" s="7">
        <v>7</v>
      </c>
      <c r="E70" s="7">
        <v>4125.3</v>
      </c>
      <c r="F70" s="7">
        <v>1387011.64</v>
      </c>
      <c r="G70" s="7">
        <v>0</v>
      </c>
      <c r="H70" s="7">
        <v>840036.34</v>
      </c>
      <c r="I70" s="8">
        <f>F70-H70</f>
        <v>546975.29999999993</v>
      </c>
      <c r="J70" s="9">
        <f>H70/F70</f>
        <v>0.60564476589396177</v>
      </c>
    </row>
    <row r="71" spans="1:10" s="10" customFormat="1" x14ac:dyDescent="0.25">
      <c r="A71" s="5">
        <v>67</v>
      </c>
      <c r="B71" s="6" t="s">
        <v>24</v>
      </c>
      <c r="C71" s="6" t="s">
        <v>111</v>
      </c>
      <c r="D71" s="7">
        <v>6.7</v>
      </c>
      <c r="E71" s="7">
        <v>4973.8999999999996</v>
      </c>
      <c r="F71" s="7">
        <v>1594053.6600000001</v>
      </c>
      <c r="G71" s="7">
        <v>0</v>
      </c>
      <c r="H71" s="7">
        <v>838508.87</v>
      </c>
      <c r="I71" s="8">
        <f>F71-H71</f>
        <v>755544.79000000015</v>
      </c>
      <c r="J71" s="9">
        <f>H71/F71</f>
        <v>0.52602298846075224</v>
      </c>
    </row>
    <row r="72" spans="1:10" s="10" customFormat="1" x14ac:dyDescent="0.25">
      <c r="A72" s="5">
        <v>68</v>
      </c>
      <c r="B72" s="6" t="s">
        <v>25</v>
      </c>
      <c r="C72" s="6" t="s">
        <v>111</v>
      </c>
      <c r="D72" s="7">
        <v>5.6</v>
      </c>
      <c r="E72" s="7">
        <v>6157.9</v>
      </c>
      <c r="F72" s="7">
        <v>1670981.27</v>
      </c>
      <c r="G72" s="7">
        <v>0</v>
      </c>
      <c r="H72" s="7">
        <v>1137256.4099999999</v>
      </c>
      <c r="I72" s="8">
        <f>F72-H72</f>
        <v>533724.8600000001</v>
      </c>
      <c r="J72" s="9">
        <f>H72/F72</f>
        <v>0.68059195540833317</v>
      </c>
    </row>
    <row r="73" spans="1:10" s="10" customFormat="1" x14ac:dyDescent="0.25">
      <c r="A73" s="5">
        <v>69</v>
      </c>
      <c r="B73" s="6" t="s">
        <v>60</v>
      </c>
      <c r="C73" s="6" t="s">
        <v>111</v>
      </c>
      <c r="D73" s="7">
        <v>6.7</v>
      </c>
      <c r="E73" s="7">
        <v>6128.2</v>
      </c>
      <c r="F73" s="7">
        <v>2012076.2699999998</v>
      </c>
      <c r="G73" s="7">
        <v>0</v>
      </c>
      <c r="H73" s="7">
        <v>1109507.58</v>
      </c>
      <c r="I73" s="8">
        <f>F73-H73</f>
        <v>902568.68999999971</v>
      </c>
      <c r="J73" s="9">
        <f>H73/F73</f>
        <v>0.5514242161406735</v>
      </c>
    </row>
    <row r="74" spans="1:10" s="10" customFormat="1" x14ac:dyDescent="0.25">
      <c r="A74" s="5">
        <v>70</v>
      </c>
      <c r="B74" s="6" t="s">
        <v>41</v>
      </c>
      <c r="C74" s="6" t="s">
        <v>111</v>
      </c>
      <c r="D74" s="7">
        <v>7</v>
      </c>
      <c r="E74" s="7">
        <v>6561.7</v>
      </c>
      <c r="F74" s="7">
        <v>1870339.8</v>
      </c>
      <c r="G74" s="7">
        <v>0</v>
      </c>
      <c r="H74" s="7">
        <v>1048047.68</v>
      </c>
      <c r="I74" s="8">
        <f>F74-H74</f>
        <v>822292.12</v>
      </c>
      <c r="J74" s="9">
        <f>H74/F74</f>
        <v>0.56035148265571855</v>
      </c>
    </row>
    <row r="75" spans="1:10" s="10" customFormat="1" x14ac:dyDescent="0.25">
      <c r="A75" s="5">
        <v>71</v>
      </c>
      <c r="B75" s="6" t="s">
        <v>42</v>
      </c>
      <c r="C75" s="6" t="s">
        <v>111</v>
      </c>
      <c r="D75" s="7">
        <v>7</v>
      </c>
      <c r="E75" s="7">
        <v>5788.49</v>
      </c>
      <c r="F75" s="7">
        <v>1737392.9999999998</v>
      </c>
      <c r="G75" s="7">
        <v>0</v>
      </c>
      <c r="H75" s="7">
        <v>919928.79</v>
      </c>
      <c r="I75" s="8">
        <f>F75-H75</f>
        <v>817464.20999999973</v>
      </c>
      <c r="J75" s="9">
        <f>H75/F75</f>
        <v>0.52948802602519995</v>
      </c>
    </row>
    <row r="76" spans="1:10" s="10" customFormat="1" x14ac:dyDescent="0.25">
      <c r="A76" s="5">
        <v>72</v>
      </c>
      <c r="B76" s="6" t="s">
        <v>26</v>
      </c>
      <c r="C76" s="6" t="s">
        <v>111</v>
      </c>
      <c r="D76" s="7">
        <v>6.7</v>
      </c>
      <c r="E76" s="7">
        <v>4971.5</v>
      </c>
      <c r="F76" s="7">
        <v>1632130.14</v>
      </c>
      <c r="G76" s="7">
        <v>0</v>
      </c>
      <c r="H76" s="7">
        <v>893179.01</v>
      </c>
      <c r="I76" s="8">
        <f>F76-H76</f>
        <v>738951.12999999989</v>
      </c>
      <c r="J76" s="9">
        <f>H76/F76</f>
        <v>0.54724742109106572</v>
      </c>
    </row>
    <row r="77" spans="1:10" s="10" customFormat="1" x14ac:dyDescent="0.25">
      <c r="A77" s="5">
        <v>73</v>
      </c>
      <c r="B77" s="6" t="s">
        <v>38</v>
      </c>
      <c r="C77" s="6" t="s">
        <v>111</v>
      </c>
      <c r="D77" s="7">
        <v>7</v>
      </c>
      <c r="E77" s="7">
        <v>4543.5</v>
      </c>
      <c r="F77" s="7">
        <v>1386951.24</v>
      </c>
      <c r="G77" s="7">
        <v>0</v>
      </c>
      <c r="H77" s="7">
        <v>937481.95</v>
      </c>
      <c r="I77" s="8">
        <f>F77-H77</f>
        <v>449469.29000000004</v>
      </c>
      <c r="J77" s="9">
        <f>H77/F77</f>
        <v>0.67592999880803306</v>
      </c>
    </row>
    <row r="78" spans="1:10" s="10" customFormat="1" x14ac:dyDescent="0.25">
      <c r="A78" s="5">
        <v>74</v>
      </c>
      <c r="B78" s="6" t="s">
        <v>70</v>
      </c>
      <c r="C78" s="6" t="s">
        <v>111</v>
      </c>
      <c r="D78" s="7">
        <v>6.7</v>
      </c>
      <c r="E78" s="7">
        <v>6807.2</v>
      </c>
      <c r="F78" s="7">
        <v>2232039.06</v>
      </c>
      <c r="G78" s="7">
        <v>0</v>
      </c>
      <c r="H78" s="7">
        <v>1286058.3400000001</v>
      </c>
      <c r="I78" s="8">
        <f>F78-H78</f>
        <v>945980.72</v>
      </c>
      <c r="J78" s="9">
        <f>H78/F78</f>
        <v>0.57618092937853882</v>
      </c>
    </row>
    <row r="79" spans="1:10" s="10" customFormat="1" x14ac:dyDescent="0.25">
      <c r="A79" s="5">
        <v>75</v>
      </c>
      <c r="B79" s="6" t="s">
        <v>27</v>
      </c>
      <c r="C79" s="6" t="s">
        <v>111</v>
      </c>
      <c r="D79" s="7">
        <v>6.7</v>
      </c>
      <c r="E79" s="7">
        <v>4316.7</v>
      </c>
      <c r="F79" s="7">
        <v>1417755.51</v>
      </c>
      <c r="G79" s="7">
        <v>0</v>
      </c>
      <c r="H79" s="7">
        <v>817595.92</v>
      </c>
      <c r="I79" s="8">
        <f>F79-H79</f>
        <v>600159.59</v>
      </c>
      <c r="J79" s="9">
        <f>H79/F79</f>
        <v>0.57668329569743659</v>
      </c>
    </row>
    <row r="80" spans="1:10" s="10" customFormat="1" x14ac:dyDescent="0.25">
      <c r="A80" s="5">
        <v>76</v>
      </c>
      <c r="B80" s="6" t="s">
        <v>28</v>
      </c>
      <c r="C80" s="6" t="s">
        <v>111</v>
      </c>
      <c r="D80" s="7">
        <v>6.7</v>
      </c>
      <c r="E80" s="7">
        <v>1113.3</v>
      </c>
      <c r="F80" s="7">
        <v>365496.39</v>
      </c>
      <c r="G80" s="7">
        <v>0</v>
      </c>
      <c r="H80" s="7">
        <v>187237.5</v>
      </c>
      <c r="I80" s="8">
        <f>F80-H80</f>
        <v>178258.89</v>
      </c>
      <c r="J80" s="9">
        <f>H80/F80</f>
        <v>0.51228276153425212</v>
      </c>
    </row>
    <row r="81" spans="1:10" s="10" customFormat="1" x14ac:dyDescent="0.25">
      <c r="A81" s="5">
        <v>77</v>
      </c>
      <c r="B81" s="6" t="s">
        <v>43</v>
      </c>
      <c r="C81" s="6" t="s">
        <v>111</v>
      </c>
      <c r="D81" s="7">
        <v>7</v>
      </c>
      <c r="E81" s="7">
        <v>6669.54</v>
      </c>
      <c r="F81" s="7">
        <v>1960844.76</v>
      </c>
      <c r="G81" s="7">
        <v>0</v>
      </c>
      <c r="H81" s="7">
        <v>1114855.3500000001</v>
      </c>
      <c r="I81" s="8">
        <f>F81-H81</f>
        <v>845989.40999999992</v>
      </c>
      <c r="J81" s="9">
        <f>H81/F81</f>
        <v>0.56855870119978291</v>
      </c>
    </row>
    <row r="82" spans="1:10" s="10" customFormat="1" x14ac:dyDescent="0.25">
      <c r="A82" s="5">
        <v>78</v>
      </c>
      <c r="B82" s="6" t="s">
        <v>29</v>
      </c>
      <c r="C82" s="6" t="s">
        <v>111</v>
      </c>
      <c r="D82" s="7">
        <v>6.7</v>
      </c>
      <c r="E82" s="7">
        <v>2707</v>
      </c>
      <c r="F82" s="7">
        <v>888708.1</v>
      </c>
      <c r="G82" s="7">
        <v>0</v>
      </c>
      <c r="H82" s="7">
        <v>497948.9</v>
      </c>
      <c r="I82" s="8">
        <f>F82-H82</f>
        <v>390759.19999999995</v>
      </c>
      <c r="J82" s="9">
        <f>H82/F82</f>
        <v>0.5603064718325399</v>
      </c>
    </row>
    <row r="83" spans="1:10" s="10" customFormat="1" x14ac:dyDescent="0.25">
      <c r="A83" s="5">
        <v>79</v>
      </c>
      <c r="B83" s="6" t="s">
        <v>30</v>
      </c>
      <c r="C83" s="6" t="s">
        <v>111</v>
      </c>
      <c r="D83" s="7">
        <v>6.7</v>
      </c>
      <c r="E83" s="7">
        <v>2387.9</v>
      </c>
      <c r="F83" s="7">
        <v>783932.35999999987</v>
      </c>
      <c r="G83" s="7">
        <v>0</v>
      </c>
      <c r="H83" s="7">
        <v>516493.12</v>
      </c>
      <c r="I83" s="8">
        <f>F83-H83</f>
        <v>267439.23999999987</v>
      </c>
      <c r="J83" s="9">
        <f>H83/F83</f>
        <v>0.65884908743912562</v>
      </c>
    </row>
    <row r="84" spans="1:10" s="10" customFormat="1" x14ac:dyDescent="0.25">
      <c r="A84" s="5">
        <v>80</v>
      </c>
      <c r="B84" s="6" t="s">
        <v>31</v>
      </c>
      <c r="C84" s="6" t="s">
        <v>111</v>
      </c>
      <c r="D84" s="7">
        <v>7</v>
      </c>
      <c r="E84" s="7">
        <v>15025.04</v>
      </c>
      <c r="F84" s="7">
        <v>5153588.72</v>
      </c>
      <c r="G84" s="7">
        <v>0</v>
      </c>
      <c r="H84" s="7">
        <v>2725518.19</v>
      </c>
      <c r="I84" s="8">
        <f>F84-H84</f>
        <v>2428070.5299999998</v>
      </c>
      <c r="J84" s="9">
        <f>H84/F84</f>
        <v>0.52885830400529132</v>
      </c>
    </row>
    <row r="85" spans="1:10" s="10" customFormat="1" x14ac:dyDescent="0.25">
      <c r="A85" s="5">
        <v>81</v>
      </c>
      <c r="B85" s="6" t="s">
        <v>68</v>
      </c>
      <c r="C85" s="6" t="s">
        <v>111</v>
      </c>
      <c r="D85" s="7">
        <v>7</v>
      </c>
      <c r="E85" s="7">
        <v>5340.4</v>
      </c>
      <c r="F85" s="7">
        <v>1692112.1</v>
      </c>
      <c r="G85" s="7">
        <v>0</v>
      </c>
      <c r="H85" s="7">
        <v>847347.8</v>
      </c>
      <c r="I85" s="8">
        <f>F85-H85</f>
        <v>844764.3</v>
      </c>
      <c r="J85" s="9">
        <f>H85/F85</f>
        <v>0.50076339504929968</v>
      </c>
    </row>
    <row r="86" spans="1:10" s="10" customFormat="1" x14ac:dyDescent="0.25">
      <c r="A86" s="5">
        <v>82</v>
      </c>
      <c r="B86" s="6" t="s">
        <v>64</v>
      </c>
      <c r="C86" s="6" t="s">
        <v>111</v>
      </c>
      <c r="D86" s="7">
        <v>6.7</v>
      </c>
      <c r="E86" s="7">
        <v>4547.8</v>
      </c>
      <c r="F86" s="7">
        <v>1493042.74</v>
      </c>
      <c r="G86" s="7">
        <v>0</v>
      </c>
      <c r="H86" s="7">
        <v>765392.41</v>
      </c>
      <c r="I86" s="8">
        <f>F86-H86</f>
        <v>727650.33</v>
      </c>
      <c r="J86" s="9">
        <f>H86/F86</f>
        <v>0.51263931667488638</v>
      </c>
    </row>
    <row r="87" spans="1:10" s="10" customFormat="1" x14ac:dyDescent="0.25">
      <c r="A87" s="5">
        <v>83</v>
      </c>
      <c r="B87" s="6" t="s">
        <v>49</v>
      </c>
      <c r="C87" s="6" t="s">
        <v>111</v>
      </c>
      <c r="D87" s="7">
        <v>6.7</v>
      </c>
      <c r="E87" s="7">
        <v>3899</v>
      </c>
      <c r="F87" s="7">
        <v>1280041.7</v>
      </c>
      <c r="G87" s="7">
        <v>0</v>
      </c>
      <c r="H87" s="7">
        <v>667999.29</v>
      </c>
      <c r="I87" s="8">
        <f>F87-H87</f>
        <v>612042.40999999992</v>
      </c>
      <c r="J87" s="9">
        <f>H87/F87</f>
        <v>0.52185744417545155</v>
      </c>
    </row>
    <row r="88" spans="1:10" s="10" customFormat="1" x14ac:dyDescent="0.25">
      <c r="A88" s="5">
        <v>84</v>
      </c>
      <c r="B88" s="6" t="s">
        <v>50</v>
      </c>
      <c r="C88" s="6" t="s">
        <v>111</v>
      </c>
      <c r="D88" s="7">
        <v>6.7</v>
      </c>
      <c r="E88" s="7">
        <v>2920.2</v>
      </c>
      <c r="F88" s="7">
        <v>958686.77</v>
      </c>
      <c r="G88" s="7">
        <v>0</v>
      </c>
      <c r="H88" s="7">
        <v>553215.35</v>
      </c>
      <c r="I88" s="8">
        <f>F88-H88</f>
        <v>405471.42000000004</v>
      </c>
      <c r="J88" s="9">
        <f>H88/F88</f>
        <v>0.57705537127627193</v>
      </c>
    </row>
    <row r="89" spans="1:10" s="10" customFormat="1" x14ac:dyDescent="0.25">
      <c r="A89" s="5">
        <v>85</v>
      </c>
      <c r="B89" s="6" t="s">
        <v>52</v>
      </c>
      <c r="C89" s="6" t="s">
        <v>111</v>
      </c>
      <c r="D89" s="7">
        <v>6.7</v>
      </c>
      <c r="E89" s="7">
        <v>3413.1</v>
      </c>
      <c r="F89" s="7">
        <v>1119746.79</v>
      </c>
      <c r="G89" s="7">
        <v>0</v>
      </c>
      <c r="H89" s="7">
        <v>732915.71</v>
      </c>
      <c r="I89" s="8">
        <f>F89-H89</f>
        <v>386831.08000000007</v>
      </c>
      <c r="J89" s="9">
        <f>H89/F89</f>
        <v>0.65453700474551035</v>
      </c>
    </row>
    <row r="90" spans="1:10" s="10" customFormat="1" x14ac:dyDescent="0.25">
      <c r="A90" s="5">
        <v>86</v>
      </c>
      <c r="B90" s="6" t="s">
        <v>51</v>
      </c>
      <c r="C90" s="6" t="s">
        <v>111</v>
      </c>
      <c r="D90" s="7">
        <v>6.7</v>
      </c>
      <c r="E90" s="7">
        <v>3713.2</v>
      </c>
      <c r="F90" s="7">
        <v>1226126.0199999998</v>
      </c>
      <c r="G90" s="7">
        <v>0</v>
      </c>
      <c r="H90" s="7">
        <v>652872.01</v>
      </c>
      <c r="I90" s="8">
        <f>F90-H90</f>
        <v>573254.00999999978</v>
      </c>
      <c r="J90" s="9">
        <f>H90/F90</f>
        <v>0.53246729891597944</v>
      </c>
    </row>
    <row r="91" spans="1:10" s="10" customFormat="1" x14ac:dyDescent="0.25">
      <c r="A91" s="5">
        <v>87</v>
      </c>
      <c r="B91" s="6" t="s">
        <v>32</v>
      </c>
      <c r="C91" s="6" t="s">
        <v>111</v>
      </c>
      <c r="D91" s="7">
        <v>6.7</v>
      </c>
      <c r="E91" s="7">
        <v>3371.8</v>
      </c>
      <c r="F91" s="7">
        <v>1106829.97</v>
      </c>
      <c r="G91" s="7">
        <v>-2.0699999999999998</v>
      </c>
      <c r="H91" s="7">
        <v>589226.49</v>
      </c>
      <c r="I91" s="8">
        <f>F91-H91</f>
        <v>517603.48</v>
      </c>
      <c r="J91" s="9">
        <f>H91/F91</f>
        <v>0.53235501926280515</v>
      </c>
    </row>
    <row r="92" spans="1:10" s="10" customFormat="1" x14ac:dyDescent="0.25">
      <c r="A92" s="5">
        <v>88</v>
      </c>
      <c r="B92" s="6" t="s">
        <v>101</v>
      </c>
      <c r="C92" s="6" t="s">
        <v>111</v>
      </c>
      <c r="D92" s="7">
        <v>6.7</v>
      </c>
      <c r="E92" s="7">
        <v>3000.5</v>
      </c>
      <c r="F92" s="7">
        <v>985061.32000000007</v>
      </c>
      <c r="G92" s="7">
        <v>0</v>
      </c>
      <c r="H92" s="7">
        <v>520692.61</v>
      </c>
      <c r="I92" s="8">
        <f>F92-H92</f>
        <v>464368.71000000008</v>
      </c>
      <c r="J92" s="9">
        <f>H92/F92</f>
        <v>0.52858903240663224</v>
      </c>
    </row>
    <row r="93" spans="1:10" s="10" customFormat="1" x14ac:dyDescent="0.25">
      <c r="A93" s="5">
        <v>89</v>
      </c>
      <c r="B93" s="6" t="s">
        <v>99</v>
      </c>
      <c r="C93" s="6" t="s">
        <v>111</v>
      </c>
      <c r="D93" s="7">
        <v>6.7</v>
      </c>
      <c r="E93" s="7">
        <v>2945.7</v>
      </c>
      <c r="F93" s="7">
        <v>967073.31</v>
      </c>
      <c r="G93" s="7">
        <v>0</v>
      </c>
      <c r="H93" s="7">
        <v>516756.65</v>
      </c>
      <c r="I93" s="8">
        <f>F93-H93</f>
        <v>450316.66000000003</v>
      </c>
      <c r="J93" s="9">
        <f>H93/F93</f>
        <v>0.53435106176180169</v>
      </c>
    </row>
    <row r="94" spans="1:10" s="10" customFormat="1" x14ac:dyDescent="0.25">
      <c r="A94" s="5">
        <v>90</v>
      </c>
      <c r="B94" s="6" t="s">
        <v>100</v>
      </c>
      <c r="C94" s="6" t="s">
        <v>111</v>
      </c>
      <c r="D94" s="7">
        <v>5.6</v>
      </c>
      <c r="E94" s="7">
        <v>717.1</v>
      </c>
      <c r="F94" s="7">
        <v>196764.75999999998</v>
      </c>
      <c r="G94" s="7">
        <v>0</v>
      </c>
      <c r="H94" s="7">
        <v>116890.7</v>
      </c>
      <c r="I94" s="8">
        <f>F94-H94</f>
        <v>79874.059999999983</v>
      </c>
      <c r="J94" s="9">
        <f>H94/F94</f>
        <v>0.59406318489144094</v>
      </c>
    </row>
    <row r="95" spans="1:10" s="10" customFormat="1" x14ac:dyDescent="0.25">
      <c r="A95" s="5">
        <v>91</v>
      </c>
      <c r="B95" s="6" t="s">
        <v>89</v>
      </c>
      <c r="C95" s="6" t="s">
        <v>111</v>
      </c>
      <c r="D95" s="7">
        <v>6.7</v>
      </c>
      <c r="E95" s="7">
        <v>3080.3</v>
      </c>
      <c r="F95" s="7">
        <v>1009939.42</v>
      </c>
      <c r="G95" s="7">
        <v>0</v>
      </c>
      <c r="H95" s="7">
        <v>527269.11</v>
      </c>
      <c r="I95" s="8">
        <f>F95-H95</f>
        <v>482670.31000000006</v>
      </c>
      <c r="J95" s="9">
        <f>H95/F95</f>
        <v>0.52207993822045284</v>
      </c>
    </row>
    <row r="96" spans="1:10" s="10" customFormat="1" x14ac:dyDescent="0.25">
      <c r="A96" s="5">
        <v>92</v>
      </c>
      <c r="B96" s="6" t="s">
        <v>97</v>
      </c>
      <c r="C96" s="6" t="s">
        <v>111</v>
      </c>
      <c r="D96" s="7">
        <v>5.6</v>
      </c>
      <c r="E96" s="7">
        <v>737.4</v>
      </c>
      <c r="F96" s="7">
        <v>148659.84</v>
      </c>
      <c r="G96" s="7">
        <v>0</v>
      </c>
      <c r="H96" s="7">
        <v>86161.49</v>
      </c>
      <c r="I96" s="8">
        <f>F96-H96</f>
        <v>62498.349999999991</v>
      </c>
      <c r="J96" s="9">
        <f>H96/F96</f>
        <v>0.57958820620283191</v>
      </c>
    </row>
    <row r="97" spans="1:10" s="10" customFormat="1" x14ac:dyDescent="0.25">
      <c r="A97" s="5">
        <v>93</v>
      </c>
      <c r="B97" s="6" t="s">
        <v>88</v>
      </c>
      <c r="C97" s="6" t="s">
        <v>111</v>
      </c>
      <c r="D97" s="7">
        <v>5.6</v>
      </c>
      <c r="E97" s="7">
        <v>745.5</v>
      </c>
      <c r="F97" s="7">
        <v>204565.2</v>
      </c>
      <c r="G97" s="7">
        <v>0</v>
      </c>
      <c r="H97" s="7">
        <v>141724.1</v>
      </c>
      <c r="I97" s="8">
        <f>F97-H97</f>
        <v>62841.100000000006</v>
      </c>
      <c r="J97" s="9">
        <f>H97/F97</f>
        <v>0.69280649885708812</v>
      </c>
    </row>
    <row r="98" spans="1:10" s="10" customFormat="1" x14ac:dyDescent="0.25">
      <c r="A98" s="5">
        <v>94</v>
      </c>
      <c r="B98" s="6" t="s">
        <v>90</v>
      </c>
      <c r="C98" s="6" t="s">
        <v>111</v>
      </c>
      <c r="D98" s="7">
        <v>6.7</v>
      </c>
      <c r="E98" s="7">
        <v>1085.58</v>
      </c>
      <c r="F98" s="7">
        <v>356396.11</v>
      </c>
      <c r="G98" s="7">
        <v>0</v>
      </c>
      <c r="H98" s="7">
        <v>209615.04</v>
      </c>
      <c r="I98" s="8">
        <f>F98-H98</f>
        <v>146781.06999999998</v>
      </c>
      <c r="J98" s="9">
        <f>H98/F98</f>
        <v>0.58815187404823255</v>
      </c>
    </row>
    <row r="99" spans="1:10" s="10" customFormat="1" x14ac:dyDescent="0.25">
      <c r="A99" s="5">
        <v>95</v>
      </c>
      <c r="B99" s="6" t="s">
        <v>92</v>
      </c>
      <c r="C99" s="6" t="s">
        <v>111</v>
      </c>
      <c r="D99" s="7">
        <v>5.6</v>
      </c>
      <c r="E99" s="7">
        <v>545.29999999999995</v>
      </c>
      <c r="F99" s="7">
        <v>149630.32</v>
      </c>
      <c r="G99" s="7">
        <v>0</v>
      </c>
      <c r="H99" s="7">
        <v>76879.759999999995</v>
      </c>
      <c r="I99" s="8">
        <f>F99-H99</f>
        <v>72750.560000000012</v>
      </c>
      <c r="J99" s="9">
        <f>H99/F99</f>
        <v>0.51379800564484523</v>
      </c>
    </row>
    <row r="100" spans="1:10" s="10" customFormat="1" x14ac:dyDescent="0.25">
      <c r="A100" s="5">
        <v>96</v>
      </c>
      <c r="B100" s="6" t="s">
        <v>95</v>
      </c>
      <c r="C100" s="6" t="s">
        <v>111</v>
      </c>
      <c r="D100" s="7">
        <v>5.6</v>
      </c>
      <c r="E100" s="7">
        <v>3691.7</v>
      </c>
      <c r="F100" s="7">
        <v>1003346.88</v>
      </c>
      <c r="G100" s="7">
        <v>0</v>
      </c>
      <c r="H100" s="7">
        <v>574095.24</v>
      </c>
      <c r="I100" s="8">
        <f>F100-H100</f>
        <v>429251.64</v>
      </c>
      <c r="J100" s="9">
        <f>H100/F100</f>
        <v>0.5721802214603986</v>
      </c>
    </row>
    <row r="101" spans="1:10" s="10" customFormat="1" x14ac:dyDescent="0.25">
      <c r="A101" s="5">
        <v>97</v>
      </c>
      <c r="B101" s="6" t="s">
        <v>94</v>
      </c>
      <c r="C101" s="6" t="s">
        <v>111</v>
      </c>
      <c r="D101" s="7">
        <v>5.6</v>
      </c>
      <c r="E101" s="7">
        <v>3506.1</v>
      </c>
      <c r="F101" s="7">
        <v>962073.84</v>
      </c>
      <c r="G101" s="7">
        <v>0</v>
      </c>
      <c r="H101" s="7">
        <v>499831.06</v>
      </c>
      <c r="I101" s="8">
        <f>F101-H101</f>
        <v>462242.77999999997</v>
      </c>
      <c r="J101" s="9">
        <f>H101/F101</f>
        <v>0.51953502862108802</v>
      </c>
    </row>
    <row r="102" spans="1:10" s="10" customFormat="1" x14ac:dyDescent="0.25">
      <c r="A102" s="5">
        <v>98</v>
      </c>
      <c r="B102" s="6" t="s">
        <v>96</v>
      </c>
      <c r="C102" s="6" t="s">
        <v>111</v>
      </c>
      <c r="D102" s="7">
        <v>5.6</v>
      </c>
      <c r="E102" s="7">
        <v>3234</v>
      </c>
      <c r="F102" s="7">
        <v>900827.96</v>
      </c>
      <c r="G102" s="7">
        <v>0</v>
      </c>
      <c r="H102" s="7">
        <v>530659.03</v>
      </c>
      <c r="I102" s="8">
        <f>F102-H102</f>
        <v>370168.92999999993</v>
      </c>
      <c r="J102" s="9">
        <f>H102/F102</f>
        <v>0.58907921774541727</v>
      </c>
    </row>
    <row r="103" spans="1:10" s="10" customFormat="1" x14ac:dyDescent="0.25">
      <c r="A103" s="5">
        <v>99</v>
      </c>
      <c r="B103" s="6" t="s">
        <v>87</v>
      </c>
      <c r="C103" s="6" t="s">
        <v>111</v>
      </c>
      <c r="D103" s="7">
        <v>6.7</v>
      </c>
      <c r="E103" s="7">
        <v>1945.3</v>
      </c>
      <c r="F103" s="7">
        <v>548406.35</v>
      </c>
      <c r="G103" s="7">
        <v>0</v>
      </c>
      <c r="H103" s="7">
        <v>318831.34999999998</v>
      </c>
      <c r="I103" s="8">
        <f>F103-H103</f>
        <v>229575</v>
      </c>
      <c r="J103" s="9">
        <f>H103/F103</f>
        <v>0.58137793262240667</v>
      </c>
    </row>
    <row r="104" spans="1:10" s="10" customFormat="1" x14ac:dyDescent="0.25">
      <c r="A104" s="5">
        <v>100</v>
      </c>
      <c r="B104" s="6" t="s">
        <v>98</v>
      </c>
      <c r="C104" s="6" t="s">
        <v>111</v>
      </c>
      <c r="D104" s="7">
        <v>5.6</v>
      </c>
      <c r="E104" s="7">
        <v>358.1</v>
      </c>
      <c r="F104" s="7">
        <v>97718.55</v>
      </c>
      <c r="G104" s="7">
        <v>0</v>
      </c>
      <c r="H104" s="7">
        <v>59185.53</v>
      </c>
      <c r="I104" s="8">
        <f>F104-H104</f>
        <v>38533.020000000004</v>
      </c>
      <c r="J104" s="9">
        <f>H104/F104</f>
        <v>0.60567343661976147</v>
      </c>
    </row>
  </sheetData>
  <mergeCells count="11">
    <mergeCell ref="A2:J2"/>
    <mergeCell ref="A1:J1"/>
    <mergeCell ref="J3:J4"/>
    <mergeCell ref="F3:G3"/>
    <mergeCell ref="H3:H4"/>
    <mergeCell ref="I3:I4"/>
    <mergeCell ref="A3:A4"/>
    <mergeCell ref="D3:D4"/>
    <mergeCell ref="C3:C4"/>
    <mergeCell ref="B3:B4"/>
    <mergeCell ref="E3:E4"/>
  </mergeCells>
  <conditionalFormatting sqref="B3:B1048576">
    <cfRule type="duplicateValues" dxfId="0" priority="1"/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lдома</vt:lpstr>
      <vt:lpstr>lдома!sql_по_домам_рабочий__3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IT-1</dc:creator>
  <cp:lastModifiedBy>Пользователь</cp:lastModifiedBy>
  <cp:lastPrinted>2018-09-04T06:26:42Z</cp:lastPrinted>
  <dcterms:created xsi:type="dcterms:W3CDTF">2018-08-30T00:24:22Z</dcterms:created>
  <dcterms:modified xsi:type="dcterms:W3CDTF">2018-09-06T06:13:01Z</dcterms:modified>
</cp:coreProperties>
</file>